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10905" activeTab="1"/>
  </bookViews>
  <sheets>
    <sheet name="KB" sheetId="1" r:id="rId1"/>
    <sheet name="15.02." sheetId="2" r:id="rId2"/>
    <sheet name="08.02." sheetId="3" r:id="rId3"/>
    <sheet name="01.02." sheetId="4" r:id="rId4"/>
    <sheet name="leden" sheetId="5" r:id="rId5"/>
    <sheet name="25.01." sheetId="6" r:id="rId6"/>
    <sheet name="18.01." sheetId="7" r:id="rId7"/>
    <sheet name="11.01." sheetId="8" r:id="rId8"/>
    <sheet name="04.01." sheetId="9" r:id="rId9"/>
  </sheets>
  <externalReferences>
    <externalReference r:id="rId12"/>
  </externalReferences>
  <definedNames>
    <definedName name="Dotaz_15" localSheetId="7">'11.01.'!$A$15:$G$149</definedName>
    <definedName name="Dotaz_6" localSheetId="8">'04.01.'!$A$12:$G$95</definedName>
  </definedNames>
  <calcPr fullCalcOnLoad="1"/>
</workbook>
</file>

<file path=xl/sharedStrings.xml><?xml version="1.0" encoding="utf-8"?>
<sst xmlns="http://schemas.openxmlformats.org/spreadsheetml/2006/main" count="2667" uniqueCount="134">
  <si>
    <t>Kahánek R. Kaleta J.</t>
  </si>
  <si>
    <t>Wojnar E. Janečková J.</t>
  </si>
  <si>
    <t>Horáková D. Míčová M.</t>
  </si>
  <si>
    <t>Kocián M. Kostková M.</t>
  </si>
  <si>
    <t>Gerhardová J. Nováčková M.</t>
  </si>
  <si>
    <t>Žák D. Novotná A.</t>
  </si>
  <si>
    <t>Pachotová M. Wiecková I.</t>
  </si>
  <si>
    <t>č.p.</t>
  </si>
  <si>
    <t>pár</t>
  </si>
  <si>
    <t>body</t>
  </si>
  <si>
    <t>%</t>
  </si>
  <si>
    <t>KB</t>
  </si>
  <si>
    <t>pořadí</t>
  </si>
  <si>
    <t>a</t>
  </si>
  <si>
    <t>b</t>
  </si>
  <si>
    <t>c</t>
  </si>
  <si>
    <t>d</t>
  </si>
  <si>
    <t>e</t>
  </si>
  <si>
    <t>f</t>
  </si>
  <si>
    <t>g</t>
  </si>
  <si>
    <t>krabice</t>
  </si>
  <si>
    <t>NS</t>
  </si>
  <si>
    <t>EW</t>
  </si>
  <si>
    <t>zavazek</t>
  </si>
  <si>
    <t>hral</t>
  </si>
  <si>
    <t>vysledek</t>
  </si>
  <si>
    <t>scoreNS</t>
  </si>
  <si>
    <t>scoreEW</t>
  </si>
  <si>
    <t>2NT</t>
  </si>
  <si>
    <t>N</t>
  </si>
  <si>
    <t>+1</t>
  </si>
  <si>
    <t>1NT</t>
  </si>
  <si>
    <t>S</t>
  </si>
  <si>
    <t>-1</t>
  </si>
  <si>
    <t>3C</t>
  </si>
  <si>
    <t>=</t>
  </si>
  <si>
    <t>4H</t>
  </si>
  <si>
    <t>E</t>
  </si>
  <si>
    <t>4C</t>
  </si>
  <si>
    <t>2NTx</t>
  </si>
  <si>
    <t>W</t>
  </si>
  <si>
    <t>-3</t>
  </si>
  <si>
    <t>4S</t>
  </si>
  <si>
    <t>5S</t>
  </si>
  <si>
    <t>6S</t>
  </si>
  <si>
    <t>3NT</t>
  </si>
  <si>
    <t>3S</t>
  </si>
  <si>
    <t>2S</t>
  </si>
  <si>
    <t>3D</t>
  </si>
  <si>
    <t>5NT</t>
  </si>
  <si>
    <t>-2</t>
  </si>
  <si>
    <t>+2</t>
  </si>
  <si>
    <t>6NT</t>
  </si>
  <si>
    <t>6H</t>
  </si>
  <si>
    <t>2H</t>
  </si>
  <si>
    <t>1S</t>
  </si>
  <si>
    <t>+3</t>
  </si>
  <si>
    <t>3H</t>
  </si>
  <si>
    <t>5C</t>
  </si>
  <si>
    <t>1H</t>
  </si>
  <si>
    <t>3NTx</t>
  </si>
  <si>
    <t>5H</t>
  </si>
  <si>
    <t>4Hx</t>
  </si>
  <si>
    <t>2D</t>
  </si>
  <si>
    <t>2Hx</t>
  </si>
  <si>
    <t>Hrac</t>
  </si>
  <si>
    <t>Kahánek R.</t>
  </si>
  <si>
    <t>Misto</t>
  </si>
  <si>
    <t>Wojnar E.</t>
  </si>
  <si>
    <t>Janečková J.</t>
  </si>
  <si>
    <t>Horáková D.</t>
  </si>
  <si>
    <t>Míčová M.</t>
  </si>
  <si>
    <t>Kostková M.</t>
  </si>
  <si>
    <t>Gerhardová J.</t>
  </si>
  <si>
    <t>Nováčková M.</t>
  </si>
  <si>
    <t>Novotná A.</t>
  </si>
  <si>
    <t>Žák D.</t>
  </si>
  <si>
    <t>Pachotová M.</t>
  </si>
  <si>
    <t>Wiecková I.</t>
  </si>
  <si>
    <t>Kunert M. Stareček I.</t>
  </si>
  <si>
    <t>Krátký J. Novotná A.</t>
  </si>
  <si>
    <t>Novák M. Honajzer J.</t>
  </si>
  <si>
    <t>Žák D. Pachotová M.</t>
  </si>
  <si>
    <t>Graf V. Hladík O.</t>
  </si>
  <si>
    <t>Kunert M.</t>
  </si>
  <si>
    <t>11.01.</t>
  </si>
  <si>
    <t>Stareček I.</t>
  </si>
  <si>
    <t>Krátký J.</t>
  </si>
  <si>
    <t>Graf V.</t>
  </si>
  <si>
    <t>Kaleta J.</t>
  </si>
  <si>
    <t>Hladík O.</t>
  </si>
  <si>
    <t>Novák M.</t>
  </si>
  <si>
    <t>Honajzer J.</t>
  </si>
  <si>
    <t>4D</t>
  </si>
  <si>
    <t>5Dx</t>
  </si>
  <si>
    <t>2C</t>
  </si>
  <si>
    <t>3Cx</t>
  </si>
  <si>
    <t>4NT</t>
  </si>
  <si>
    <t>-4</t>
  </si>
  <si>
    <t>4Cx</t>
  </si>
  <si>
    <t>5D</t>
  </si>
  <si>
    <t>4Dx</t>
  </si>
  <si>
    <t>h</t>
  </si>
  <si>
    <t>i</t>
  </si>
  <si>
    <t>j</t>
  </si>
  <si>
    <t>Kocián M.</t>
  </si>
  <si>
    <t>Wiecková I. Žák D.</t>
  </si>
  <si>
    <t>č. p.</t>
  </si>
  <si>
    <t>6D</t>
  </si>
  <si>
    <t>1C</t>
  </si>
  <si>
    <t>+4</t>
  </si>
  <si>
    <t>2Sx</t>
  </si>
  <si>
    <t>4Sx</t>
  </si>
  <si>
    <t>Kunert M. Gerhardová J.</t>
  </si>
  <si>
    <t>Počet dvojic</t>
  </si>
  <si>
    <t>18.01.</t>
  </si>
  <si>
    <t>Stareček I. Kunert M.</t>
  </si>
  <si>
    <t>Žák D. Novák M.</t>
  </si>
  <si>
    <t>6C</t>
  </si>
  <si>
    <t>1D</t>
  </si>
  <si>
    <t>PASS</t>
  </si>
  <si>
    <t/>
  </si>
  <si>
    <t>5Hx</t>
  </si>
  <si>
    <t>25.01.</t>
  </si>
  <si>
    <t>KB - Rok</t>
  </si>
  <si>
    <t>Novotná A. Krátký J.</t>
  </si>
  <si>
    <t>5Cx</t>
  </si>
  <si>
    <t>3Sx</t>
  </si>
  <si>
    <t>scNS</t>
  </si>
  <si>
    <t>scEW</t>
  </si>
  <si>
    <t>vysl</t>
  </si>
  <si>
    <t>3Dx</t>
  </si>
  <si>
    <t>6Cx</t>
  </si>
  <si>
    <t>1Dx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</si>
</sst>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dd/mm/"/>
    <numFmt numFmtId="167" formatCode="0,"/>
    <numFmt numFmtId="168" formatCode="###,"/>
    <numFmt numFmtId="169" formatCode="0.##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textRotation="90"/>
    </xf>
    <xf numFmtId="0" fontId="5" fillId="0" borderId="9" xfId="0" applyFont="1" applyBorder="1" applyAlignment="1">
      <alignment horizontal="right" textRotation="90"/>
    </xf>
    <xf numFmtId="0" fontId="5" fillId="0" borderId="9" xfId="0" applyFont="1" applyBorder="1" applyAlignment="1">
      <alignment horizontal="center" textRotation="90"/>
    </xf>
    <xf numFmtId="0" fontId="0" fillId="2" borderId="0" xfId="0" applyFont="1" applyFill="1" applyAlignment="1">
      <alignment horizontal="center"/>
    </xf>
    <xf numFmtId="0" fontId="0" fillId="2" borderId="9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 vertical="center" textRotation="90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Alignment="1">
      <alignment textRotation="90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Herold\Documents\bridge\BKHScorer\BKHScor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dbKontakty"/>
      <sheetName val="data"/>
      <sheetName val="List2"/>
      <sheetName val="result"/>
      <sheetName val="8.2.2018"/>
      <sheetName val="15.2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3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4" sqref="K14"/>
    </sheetView>
  </sheetViews>
  <sheetFormatPr defaultColWidth="9.00390625" defaultRowHeight="12.75"/>
  <cols>
    <col min="1" max="1" width="6.125" style="41" customWidth="1"/>
    <col min="2" max="2" width="17.75390625" style="0" customWidth="1"/>
    <col min="4" max="60" width="3.75390625" style="0" customWidth="1"/>
  </cols>
  <sheetData>
    <row r="1" ht="10.5" customHeight="1"/>
    <row r="2" spans="1:60" ht="39.75" customHeight="1">
      <c r="A2" s="42" t="s">
        <v>67</v>
      </c>
      <c r="B2" s="38" t="s">
        <v>65</v>
      </c>
      <c r="C2" s="38" t="s">
        <v>124</v>
      </c>
      <c r="D2" s="39">
        <v>43146</v>
      </c>
      <c r="E2" s="39">
        <v>43139</v>
      </c>
      <c r="F2" s="39">
        <v>43132</v>
      </c>
      <c r="G2" s="39" t="s">
        <v>123</v>
      </c>
      <c r="H2" s="39" t="s">
        <v>115</v>
      </c>
      <c r="I2" s="39" t="s">
        <v>85</v>
      </c>
      <c r="J2" s="39">
        <v>43104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10" ht="12.75">
      <c r="A3" s="43">
        <v>1</v>
      </c>
      <c r="B3" s="40" t="s">
        <v>66</v>
      </c>
      <c r="C3" s="37">
        <f aca="true" t="shared" si="0" ref="C3:C23">SUM(D3:BG3)</f>
        <v>148</v>
      </c>
      <c r="D3">
        <v>12</v>
      </c>
      <c r="E3">
        <v>10</v>
      </c>
      <c r="F3">
        <v>19</v>
      </c>
      <c r="G3">
        <v>31</v>
      </c>
      <c r="H3">
        <v>30</v>
      </c>
      <c r="I3">
        <v>15</v>
      </c>
      <c r="J3">
        <v>31</v>
      </c>
    </row>
    <row r="4" spans="1:10" ht="12.75">
      <c r="A4" s="43">
        <f>IF(C3=C4,A3,ROW()-2)</f>
        <v>1</v>
      </c>
      <c r="B4" s="40" t="s">
        <v>89</v>
      </c>
      <c r="C4" s="37">
        <f t="shared" si="0"/>
        <v>148</v>
      </c>
      <c r="D4">
        <v>12</v>
      </c>
      <c r="E4">
        <v>10</v>
      </c>
      <c r="F4">
        <v>19</v>
      </c>
      <c r="G4">
        <v>31</v>
      </c>
      <c r="H4">
        <v>30</v>
      </c>
      <c r="I4">
        <v>15</v>
      </c>
      <c r="J4">
        <v>31</v>
      </c>
    </row>
    <row r="5" spans="1:10" ht="12.75">
      <c r="A5" s="43">
        <f aca="true" t="shared" si="1" ref="A5:A68">IF(C4=C5,A4,ROW()-2)</f>
        <v>3</v>
      </c>
      <c r="B5" s="40" t="s">
        <v>75</v>
      </c>
      <c r="C5" s="37">
        <f t="shared" si="0"/>
        <v>100</v>
      </c>
      <c r="D5">
        <v>32</v>
      </c>
      <c r="E5">
        <v>31</v>
      </c>
      <c r="F5">
        <v>32</v>
      </c>
      <c r="I5">
        <v>3</v>
      </c>
      <c r="J5">
        <v>2</v>
      </c>
    </row>
    <row r="6" spans="1:9" ht="12.75">
      <c r="A6" s="43">
        <f t="shared" si="1"/>
        <v>4</v>
      </c>
      <c r="B6" s="40" t="s">
        <v>87</v>
      </c>
      <c r="C6" s="37">
        <f t="shared" si="0"/>
        <v>98</v>
      </c>
      <c r="D6">
        <v>32</v>
      </c>
      <c r="E6">
        <v>31</v>
      </c>
      <c r="F6">
        <v>32</v>
      </c>
      <c r="I6">
        <v>3</v>
      </c>
    </row>
    <row r="7" spans="1:10" ht="12.75">
      <c r="A7" s="43">
        <f t="shared" si="1"/>
        <v>5</v>
      </c>
      <c r="B7" s="40" t="s">
        <v>84</v>
      </c>
      <c r="C7" s="37">
        <f t="shared" si="0"/>
        <v>86</v>
      </c>
      <c r="D7">
        <v>19</v>
      </c>
      <c r="E7">
        <v>17</v>
      </c>
      <c r="F7">
        <v>12</v>
      </c>
      <c r="G7">
        <v>2</v>
      </c>
      <c r="I7">
        <v>33</v>
      </c>
      <c r="J7">
        <v>3</v>
      </c>
    </row>
    <row r="8" spans="1:9" ht="12.75">
      <c r="A8" s="43">
        <f t="shared" si="1"/>
        <v>6</v>
      </c>
      <c r="B8" s="40" t="s">
        <v>86</v>
      </c>
      <c r="C8" s="37">
        <f t="shared" si="0"/>
        <v>83</v>
      </c>
      <c r="D8">
        <v>19</v>
      </c>
      <c r="E8">
        <v>17</v>
      </c>
      <c r="F8">
        <v>12</v>
      </c>
      <c r="G8">
        <v>2</v>
      </c>
      <c r="I8">
        <v>33</v>
      </c>
    </row>
    <row r="9" spans="1:10" ht="12.75">
      <c r="A9" s="43">
        <f t="shared" si="1"/>
        <v>7</v>
      </c>
      <c r="B9" s="40" t="s">
        <v>68</v>
      </c>
      <c r="C9" s="37">
        <f t="shared" si="0"/>
        <v>59</v>
      </c>
      <c r="D9">
        <v>4</v>
      </c>
      <c r="E9">
        <v>1</v>
      </c>
      <c r="F9">
        <v>3</v>
      </c>
      <c r="G9">
        <v>10</v>
      </c>
      <c r="H9">
        <v>1</v>
      </c>
      <c r="I9">
        <v>23</v>
      </c>
      <c r="J9">
        <v>17</v>
      </c>
    </row>
    <row r="10" spans="1:10" ht="12.75">
      <c r="A10" s="43">
        <f t="shared" si="1"/>
        <v>7</v>
      </c>
      <c r="B10" s="40" t="s">
        <v>69</v>
      </c>
      <c r="C10" s="37">
        <f t="shared" si="0"/>
        <v>59</v>
      </c>
      <c r="D10">
        <v>4</v>
      </c>
      <c r="E10">
        <v>1</v>
      </c>
      <c r="F10">
        <v>3</v>
      </c>
      <c r="G10">
        <v>10</v>
      </c>
      <c r="H10">
        <v>1</v>
      </c>
      <c r="I10">
        <v>23</v>
      </c>
      <c r="J10">
        <v>17</v>
      </c>
    </row>
    <row r="11" spans="1:9" ht="12.75">
      <c r="A11" s="43">
        <f t="shared" si="1"/>
        <v>9</v>
      </c>
      <c r="B11" s="40" t="s">
        <v>88</v>
      </c>
      <c r="C11" s="37">
        <f t="shared" si="0"/>
        <v>35</v>
      </c>
      <c r="D11">
        <v>2</v>
      </c>
      <c r="E11">
        <v>2</v>
      </c>
      <c r="F11">
        <v>4</v>
      </c>
      <c r="G11">
        <v>17</v>
      </c>
      <c r="H11">
        <v>8</v>
      </c>
      <c r="I11">
        <v>2</v>
      </c>
    </row>
    <row r="12" spans="1:9" ht="12.75">
      <c r="A12" s="43">
        <f t="shared" si="1"/>
        <v>9</v>
      </c>
      <c r="B12" s="40" t="s">
        <v>90</v>
      </c>
      <c r="C12" s="37">
        <f t="shared" si="0"/>
        <v>35</v>
      </c>
      <c r="D12">
        <v>2</v>
      </c>
      <c r="E12">
        <v>2</v>
      </c>
      <c r="F12">
        <v>4</v>
      </c>
      <c r="G12">
        <v>17</v>
      </c>
      <c r="H12">
        <v>8</v>
      </c>
      <c r="I12">
        <v>2</v>
      </c>
    </row>
    <row r="13" spans="1:10" ht="12.75">
      <c r="A13" s="43">
        <f t="shared" si="1"/>
        <v>11</v>
      </c>
      <c r="B13" s="40" t="s">
        <v>105</v>
      </c>
      <c r="C13" s="37">
        <f t="shared" si="0"/>
        <v>34</v>
      </c>
      <c r="D13">
        <v>3</v>
      </c>
      <c r="G13">
        <v>3</v>
      </c>
      <c r="H13">
        <v>15</v>
      </c>
      <c r="I13">
        <v>5</v>
      </c>
      <c r="J13">
        <v>8</v>
      </c>
    </row>
    <row r="14" spans="1:10" ht="12.75">
      <c r="A14" s="43">
        <f t="shared" si="1"/>
        <v>11</v>
      </c>
      <c r="B14" s="40" t="s">
        <v>72</v>
      </c>
      <c r="C14" s="37">
        <f t="shared" si="0"/>
        <v>34</v>
      </c>
      <c r="D14">
        <v>3</v>
      </c>
      <c r="G14">
        <v>3</v>
      </c>
      <c r="H14">
        <v>15</v>
      </c>
      <c r="I14">
        <v>5</v>
      </c>
      <c r="J14">
        <v>8</v>
      </c>
    </row>
    <row r="15" spans="1:10" ht="12.75">
      <c r="A15" s="43">
        <f t="shared" si="1"/>
        <v>13</v>
      </c>
      <c r="B15" s="40" t="s">
        <v>70</v>
      </c>
      <c r="C15" s="37">
        <f t="shared" si="0"/>
        <v>32.5</v>
      </c>
      <c r="D15">
        <v>7</v>
      </c>
      <c r="E15">
        <v>4.5</v>
      </c>
      <c r="F15">
        <v>1</v>
      </c>
      <c r="H15">
        <v>2</v>
      </c>
      <c r="I15">
        <v>10</v>
      </c>
      <c r="J15">
        <v>8</v>
      </c>
    </row>
    <row r="16" spans="1:10" ht="12.75">
      <c r="A16" s="43">
        <f t="shared" si="1"/>
        <v>13</v>
      </c>
      <c r="B16" s="40" t="s">
        <v>71</v>
      </c>
      <c r="C16" s="37">
        <f t="shared" si="0"/>
        <v>32.5</v>
      </c>
      <c r="D16">
        <v>7</v>
      </c>
      <c r="E16">
        <v>4.5</v>
      </c>
      <c r="F16">
        <v>1</v>
      </c>
      <c r="H16">
        <v>2</v>
      </c>
      <c r="I16">
        <v>10</v>
      </c>
      <c r="J16">
        <v>8</v>
      </c>
    </row>
    <row r="17" spans="1:10" ht="12.75">
      <c r="A17" s="43">
        <f t="shared" si="1"/>
        <v>15</v>
      </c>
      <c r="B17" s="40" t="s">
        <v>76</v>
      </c>
      <c r="C17" s="37">
        <f t="shared" si="0"/>
        <v>25.5</v>
      </c>
      <c r="D17">
        <v>1</v>
      </c>
      <c r="E17">
        <v>4.5</v>
      </c>
      <c r="F17">
        <v>7</v>
      </c>
      <c r="G17">
        <v>6</v>
      </c>
      <c r="H17">
        <v>4</v>
      </c>
      <c r="I17">
        <v>1</v>
      </c>
      <c r="J17">
        <v>2</v>
      </c>
    </row>
    <row r="18" spans="1:9" ht="12.75">
      <c r="A18" s="43">
        <f t="shared" si="1"/>
        <v>16</v>
      </c>
      <c r="B18" s="40" t="s">
        <v>91</v>
      </c>
      <c r="C18" s="37">
        <f t="shared" si="0"/>
        <v>19.5</v>
      </c>
      <c r="D18">
        <v>1</v>
      </c>
      <c r="E18">
        <v>4.5</v>
      </c>
      <c r="F18">
        <v>7</v>
      </c>
      <c r="G18">
        <v>6</v>
      </c>
      <c r="I18">
        <v>1</v>
      </c>
    </row>
    <row r="19" spans="1:10" ht="12.75">
      <c r="A19" s="43">
        <f t="shared" si="1"/>
        <v>17</v>
      </c>
      <c r="B19" s="40" t="s">
        <v>73</v>
      </c>
      <c r="C19" s="37">
        <f t="shared" si="0"/>
        <v>10</v>
      </c>
      <c r="I19">
        <v>7</v>
      </c>
      <c r="J19">
        <v>3</v>
      </c>
    </row>
    <row r="20" spans="1:10" ht="12.75">
      <c r="A20" s="43">
        <f t="shared" si="1"/>
        <v>18</v>
      </c>
      <c r="B20" s="40" t="s">
        <v>78</v>
      </c>
      <c r="C20" s="37">
        <f t="shared" si="0"/>
        <v>8</v>
      </c>
      <c r="F20">
        <v>2</v>
      </c>
      <c r="G20">
        <v>1</v>
      </c>
      <c r="H20">
        <v>4</v>
      </c>
      <c r="J20">
        <v>1</v>
      </c>
    </row>
    <row r="21" spans="1:9" ht="12.75">
      <c r="A21" s="43">
        <f t="shared" si="1"/>
        <v>19</v>
      </c>
      <c r="B21" s="40" t="s">
        <v>74</v>
      </c>
      <c r="C21" s="37">
        <f t="shared" si="0"/>
        <v>7</v>
      </c>
      <c r="I21">
        <v>7</v>
      </c>
    </row>
    <row r="22" spans="1:10" ht="12.75">
      <c r="A22" s="43">
        <f t="shared" si="1"/>
        <v>20</v>
      </c>
      <c r="B22" s="40" t="s">
        <v>77</v>
      </c>
      <c r="C22" s="37">
        <f t="shared" si="0"/>
        <v>5</v>
      </c>
      <c r="F22">
        <v>2</v>
      </c>
      <c r="G22">
        <v>1</v>
      </c>
      <c r="I22">
        <v>1</v>
      </c>
      <c r="J22">
        <v>1</v>
      </c>
    </row>
    <row r="23" spans="1:9" ht="12.75">
      <c r="A23" s="43">
        <f t="shared" si="1"/>
        <v>21</v>
      </c>
      <c r="B23" s="40" t="s">
        <v>92</v>
      </c>
      <c r="C23" s="37">
        <f t="shared" si="0"/>
        <v>1</v>
      </c>
      <c r="I23">
        <v>1</v>
      </c>
    </row>
    <row r="24" spans="1:3" ht="12.75">
      <c r="A24" s="43">
        <f t="shared" si="1"/>
        <v>22</v>
      </c>
      <c r="B24" s="40"/>
      <c r="C24" s="37">
        <f aca="true" t="shared" si="2" ref="C24:C38">SUM(D24:BG24)</f>
        <v>0</v>
      </c>
    </row>
    <row r="25" spans="1:3" ht="12.75">
      <c r="A25" s="43">
        <f t="shared" si="1"/>
        <v>22</v>
      </c>
      <c r="B25" s="40"/>
      <c r="C25" s="37">
        <f t="shared" si="2"/>
        <v>0</v>
      </c>
    </row>
    <row r="26" spans="1:3" ht="12.75">
      <c r="A26" s="43">
        <f t="shared" si="1"/>
        <v>22</v>
      </c>
      <c r="B26" s="40"/>
      <c r="C26" s="37">
        <f t="shared" si="2"/>
        <v>0</v>
      </c>
    </row>
    <row r="27" spans="1:3" ht="12.75">
      <c r="A27" s="43">
        <f t="shared" si="1"/>
        <v>22</v>
      </c>
      <c r="B27" s="40"/>
      <c r="C27" s="37">
        <f t="shared" si="2"/>
        <v>0</v>
      </c>
    </row>
    <row r="28" spans="1:3" ht="12.75">
      <c r="A28" s="43">
        <f t="shared" si="1"/>
        <v>22</v>
      </c>
      <c r="B28" s="40"/>
      <c r="C28" s="37">
        <f t="shared" si="2"/>
        <v>0</v>
      </c>
    </row>
    <row r="29" spans="1:3" ht="12.75">
      <c r="A29" s="43">
        <f t="shared" si="1"/>
        <v>22</v>
      </c>
      <c r="B29" s="40"/>
      <c r="C29" s="37">
        <f t="shared" si="2"/>
        <v>0</v>
      </c>
    </row>
    <row r="30" spans="1:3" ht="12.75">
      <c r="A30" s="43">
        <f t="shared" si="1"/>
        <v>22</v>
      </c>
      <c r="B30" s="40"/>
      <c r="C30" s="37">
        <f t="shared" si="2"/>
        <v>0</v>
      </c>
    </row>
    <row r="31" spans="1:3" ht="12.75">
      <c r="A31" s="43">
        <f t="shared" si="1"/>
        <v>22</v>
      </c>
      <c r="B31" s="40"/>
      <c r="C31" s="37">
        <f t="shared" si="2"/>
        <v>0</v>
      </c>
    </row>
    <row r="32" spans="1:3" ht="12.75">
      <c r="A32" s="43">
        <f t="shared" si="1"/>
        <v>22</v>
      </c>
      <c r="B32" s="40"/>
      <c r="C32" s="37">
        <f t="shared" si="2"/>
        <v>0</v>
      </c>
    </row>
    <row r="33" spans="1:3" ht="12.75">
      <c r="A33" s="43">
        <f t="shared" si="1"/>
        <v>22</v>
      </c>
      <c r="B33" s="40"/>
      <c r="C33" s="37">
        <f t="shared" si="2"/>
        <v>0</v>
      </c>
    </row>
    <row r="34" spans="1:3" ht="12.75">
      <c r="A34" s="43">
        <f t="shared" si="1"/>
        <v>22</v>
      </c>
      <c r="B34" s="40"/>
      <c r="C34" s="37">
        <f t="shared" si="2"/>
        <v>0</v>
      </c>
    </row>
    <row r="35" spans="1:3" ht="12.75">
      <c r="A35" s="43">
        <f t="shared" si="1"/>
        <v>22</v>
      </c>
      <c r="B35" s="40"/>
      <c r="C35" s="37">
        <f t="shared" si="2"/>
        <v>0</v>
      </c>
    </row>
    <row r="36" spans="1:3" ht="12.75">
      <c r="A36" s="43">
        <f t="shared" si="1"/>
        <v>22</v>
      </c>
      <c r="B36" s="40"/>
      <c r="C36" s="37">
        <f t="shared" si="2"/>
        <v>0</v>
      </c>
    </row>
    <row r="37" spans="1:3" ht="12.75">
      <c r="A37" s="43">
        <f t="shared" si="1"/>
        <v>22</v>
      </c>
      <c r="B37" s="40"/>
      <c r="C37" s="37">
        <f t="shared" si="2"/>
        <v>0</v>
      </c>
    </row>
    <row r="38" spans="1:3" ht="12.75">
      <c r="A38" s="43">
        <f t="shared" si="1"/>
        <v>22</v>
      </c>
      <c r="B38" s="40"/>
      <c r="C38" s="37">
        <f t="shared" si="2"/>
        <v>0</v>
      </c>
    </row>
    <row r="39" spans="1:3" ht="12.75">
      <c r="A39" s="43">
        <f t="shared" si="1"/>
        <v>22</v>
      </c>
      <c r="B39" s="40"/>
      <c r="C39" s="37">
        <f aca="true" t="shared" si="3" ref="C39:C102">SUM(D39:BG39)</f>
        <v>0</v>
      </c>
    </row>
    <row r="40" spans="1:3" ht="12.75">
      <c r="A40" s="43">
        <f t="shared" si="1"/>
        <v>22</v>
      </c>
      <c r="B40" s="40"/>
      <c r="C40" s="37">
        <f t="shared" si="3"/>
        <v>0</v>
      </c>
    </row>
    <row r="41" spans="1:3" ht="12.75">
      <c r="A41" s="43">
        <f t="shared" si="1"/>
        <v>22</v>
      </c>
      <c r="B41" s="40"/>
      <c r="C41" s="37">
        <f t="shared" si="3"/>
        <v>0</v>
      </c>
    </row>
    <row r="42" spans="1:3" ht="12.75">
      <c r="A42" s="43">
        <f t="shared" si="1"/>
        <v>22</v>
      </c>
      <c r="B42" s="40"/>
      <c r="C42" s="37">
        <f t="shared" si="3"/>
        <v>0</v>
      </c>
    </row>
    <row r="43" spans="1:3" ht="12.75">
      <c r="A43" s="43">
        <f t="shared" si="1"/>
        <v>22</v>
      </c>
      <c r="B43" s="40"/>
      <c r="C43" s="37">
        <f t="shared" si="3"/>
        <v>0</v>
      </c>
    </row>
    <row r="44" spans="1:3" ht="12.75">
      <c r="A44" s="43">
        <f t="shared" si="1"/>
        <v>22</v>
      </c>
      <c r="B44" s="40"/>
      <c r="C44" s="37">
        <f t="shared" si="3"/>
        <v>0</v>
      </c>
    </row>
    <row r="45" spans="1:3" ht="12.75">
      <c r="A45" s="43">
        <f t="shared" si="1"/>
        <v>22</v>
      </c>
      <c r="B45" s="40"/>
      <c r="C45" s="37">
        <f t="shared" si="3"/>
        <v>0</v>
      </c>
    </row>
    <row r="46" spans="1:3" ht="12.75">
      <c r="A46" s="43">
        <f t="shared" si="1"/>
        <v>22</v>
      </c>
      <c r="B46" s="40"/>
      <c r="C46" s="37">
        <f t="shared" si="3"/>
        <v>0</v>
      </c>
    </row>
    <row r="47" spans="1:3" ht="12.75">
      <c r="A47" s="43">
        <f t="shared" si="1"/>
        <v>22</v>
      </c>
      <c r="B47" s="40"/>
      <c r="C47" s="37">
        <f t="shared" si="3"/>
        <v>0</v>
      </c>
    </row>
    <row r="48" spans="1:3" ht="12.75">
      <c r="A48" s="43">
        <f t="shared" si="1"/>
        <v>22</v>
      </c>
      <c r="B48" s="40"/>
      <c r="C48" s="37">
        <f t="shared" si="3"/>
        <v>0</v>
      </c>
    </row>
    <row r="49" spans="1:3" ht="12.75">
      <c r="A49" s="43">
        <f t="shared" si="1"/>
        <v>22</v>
      </c>
      <c r="B49" s="40"/>
      <c r="C49" s="37">
        <f t="shared" si="3"/>
        <v>0</v>
      </c>
    </row>
    <row r="50" spans="1:3" ht="12.75">
      <c r="A50" s="43">
        <f t="shared" si="1"/>
        <v>22</v>
      </c>
      <c r="B50" s="40"/>
      <c r="C50" s="37">
        <f t="shared" si="3"/>
        <v>0</v>
      </c>
    </row>
    <row r="51" spans="1:3" ht="12.75">
      <c r="A51" s="43">
        <f t="shared" si="1"/>
        <v>22</v>
      </c>
      <c r="B51" s="40"/>
      <c r="C51" s="37">
        <f t="shared" si="3"/>
        <v>0</v>
      </c>
    </row>
    <row r="52" spans="1:3" ht="12.75">
      <c r="A52" s="43">
        <f t="shared" si="1"/>
        <v>22</v>
      </c>
      <c r="B52" s="40"/>
      <c r="C52" s="37">
        <f t="shared" si="3"/>
        <v>0</v>
      </c>
    </row>
    <row r="53" spans="1:3" ht="12.75">
      <c r="A53" s="43">
        <f t="shared" si="1"/>
        <v>22</v>
      </c>
      <c r="B53" s="40"/>
      <c r="C53" s="37">
        <f t="shared" si="3"/>
        <v>0</v>
      </c>
    </row>
    <row r="54" spans="1:3" ht="12.75">
      <c r="A54" s="43">
        <f t="shared" si="1"/>
        <v>22</v>
      </c>
      <c r="B54" s="40"/>
      <c r="C54" s="37">
        <f t="shared" si="3"/>
        <v>0</v>
      </c>
    </row>
    <row r="55" spans="1:3" ht="12.75">
      <c r="A55" s="43">
        <f t="shared" si="1"/>
        <v>22</v>
      </c>
      <c r="B55" s="40"/>
      <c r="C55" s="37">
        <f t="shared" si="3"/>
        <v>0</v>
      </c>
    </row>
    <row r="56" spans="1:3" ht="12.75">
      <c r="A56" s="43">
        <f t="shared" si="1"/>
        <v>22</v>
      </c>
      <c r="B56" s="40"/>
      <c r="C56" s="37">
        <f t="shared" si="3"/>
        <v>0</v>
      </c>
    </row>
    <row r="57" spans="1:3" ht="12.75">
      <c r="A57" s="43">
        <f t="shared" si="1"/>
        <v>22</v>
      </c>
      <c r="B57" s="40"/>
      <c r="C57" s="37">
        <f t="shared" si="3"/>
        <v>0</v>
      </c>
    </row>
    <row r="58" spans="1:3" ht="12.75">
      <c r="A58" s="43">
        <f t="shared" si="1"/>
        <v>22</v>
      </c>
      <c r="B58" s="40"/>
      <c r="C58" s="37">
        <f t="shared" si="3"/>
        <v>0</v>
      </c>
    </row>
    <row r="59" spans="1:3" ht="12.75">
      <c r="A59" s="43">
        <f t="shared" si="1"/>
        <v>22</v>
      </c>
      <c r="B59" s="40"/>
      <c r="C59" s="37">
        <f t="shared" si="3"/>
        <v>0</v>
      </c>
    </row>
    <row r="60" spans="1:3" ht="12.75">
      <c r="A60" s="43">
        <f t="shared" si="1"/>
        <v>22</v>
      </c>
      <c r="B60" s="40"/>
      <c r="C60" s="37">
        <f t="shared" si="3"/>
        <v>0</v>
      </c>
    </row>
    <row r="61" spans="1:3" ht="12.75">
      <c r="A61" s="43">
        <f t="shared" si="1"/>
        <v>22</v>
      </c>
      <c r="B61" s="40"/>
      <c r="C61" s="37">
        <f t="shared" si="3"/>
        <v>0</v>
      </c>
    </row>
    <row r="62" spans="1:3" ht="12.75">
      <c r="A62" s="43">
        <f t="shared" si="1"/>
        <v>22</v>
      </c>
      <c r="B62" s="40"/>
      <c r="C62" s="37">
        <f t="shared" si="3"/>
        <v>0</v>
      </c>
    </row>
    <row r="63" spans="1:3" ht="12.75">
      <c r="A63" s="43">
        <f t="shared" si="1"/>
        <v>22</v>
      </c>
      <c r="B63" s="40"/>
      <c r="C63" s="37">
        <f t="shared" si="3"/>
        <v>0</v>
      </c>
    </row>
    <row r="64" spans="1:3" ht="12.75">
      <c r="A64" s="43">
        <f t="shared" si="1"/>
        <v>22</v>
      </c>
      <c r="B64" s="40"/>
      <c r="C64" s="37">
        <f t="shared" si="3"/>
        <v>0</v>
      </c>
    </row>
    <row r="65" spans="1:3" ht="12.75">
      <c r="A65" s="43">
        <f t="shared" si="1"/>
        <v>22</v>
      </c>
      <c r="B65" s="40"/>
      <c r="C65" s="37">
        <f t="shared" si="3"/>
        <v>0</v>
      </c>
    </row>
    <row r="66" spans="1:3" ht="12.75">
      <c r="A66" s="43">
        <f t="shared" si="1"/>
        <v>22</v>
      </c>
      <c r="B66" s="40"/>
      <c r="C66" s="37">
        <f t="shared" si="3"/>
        <v>0</v>
      </c>
    </row>
    <row r="67" spans="1:3" ht="12.75">
      <c r="A67" s="43">
        <f t="shared" si="1"/>
        <v>22</v>
      </c>
      <c r="B67" s="40"/>
      <c r="C67" s="37">
        <f t="shared" si="3"/>
        <v>0</v>
      </c>
    </row>
    <row r="68" spans="1:3" ht="12.75">
      <c r="A68" s="43">
        <f t="shared" si="1"/>
        <v>22</v>
      </c>
      <c r="B68" s="40"/>
      <c r="C68" s="37">
        <f t="shared" si="3"/>
        <v>0</v>
      </c>
    </row>
    <row r="69" spans="1:3" ht="12.75">
      <c r="A69" s="43">
        <f aca="true" t="shared" si="4" ref="A69:A102">IF(C68=C69,A68,ROW()-2)</f>
        <v>22</v>
      </c>
      <c r="B69" s="40"/>
      <c r="C69" s="37">
        <f t="shared" si="3"/>
        <v>0</v>
      </c>
    </row>
    <row r="70" spans="1:3" ht="12.75">
      <c r="A70" s="43">
        <f t="shared" si="4"/>
        <v>22</v>
      </c>
      <c r="B70" s="40"/>
      <c r="C70" s="37">
        <f t="shared" si="3"/>
        <v>0</v>
      </c>
    </row>
    <row r="71" spans="1:3" ht="12.75">
      <c r="A71" s="43">
        <f t="shared" si="4"/>
        <v>22</v>
      </c>
      <c r="B71" s="40"/>
      <c r="C71" s="37">
        <f t="shared" si="3"/>
        <v>0</v>
      </c>
    </row>
    <row r="72" spans="1:3" ht="12.75">
      <c r="A72" s="43">
        <f t="shared" si="4"/>
        <v>22</v>
      </c>
      <c r="B72" s="40"/>
      <c r="C72" s="37">
        <f t="shared" si="3"/>
        <v>0</v>
      </c>
    </row>
    <row r="73" spans="1:3" ht="12.75">
      <c r="A73" s="43">
        <f t="shared" si="4"/>
        <v>22</v>
      </c>
      <c r="B73" s="40"/>
      <c r="C73" s="37">
        <f t="shared" si="3"/>
        <v>0</v>
      </c>
    </row>
    <row r="74" spans="1:3" ht="12.75">
      <c r="A74" s="43">
        <f t="shared" si="4"/>
        <v>22</v>
      </c>
      <c r="B74" s="40"/>
      <c r="C74" s="37">
        <f t="shared" si="3"/>
        <v>0</v>
      </c>
    </row>
    <row r="75" spans="1:3" ht="12.75">
      <c r="A75" s="43">
        <f t="shared" si="4"/>
        <v>22</v>
      </c>
      <c r="B75" s="40"/>
      <c r="C75" s="37">
        <f t="shared" si="3"/>
        <v>0</v>
      </c>
    </row>
    <row r="76" spans="1:3" ht="12.75">
      <c r="A76" s="43">
        <f t="shared" si="4"/>
        <v>22</v>
      </c>
      <c r="B76" s="40"/>
      <c r="C76" s="37">
        <f t="shared" si="3"/>
        <v>0</v>
      </c>
    </row>
    <row r="77" spans="1:3" ht="12.75">
      <c r="A77" s="43">
        <f t="shared" si="4"/>
        <v>22</v>
      </c>
      <c r="B77" s="40"/>
      <c r="C77" s="37">
        <f t="shared" si="3"/>
        <v>0</v>
      </c>
    </row>
    <row r="78" spans="1:3" ht="12.75">
      <c r="A78" s="43">
        <f t="shared" si="4"/>
        <v>22</v>
      </c>
      <c r="B78" s="40"/>
      <c r="C78" s="37">
        <f t="shared" si="3"/>
        <v>0</v>
      </c>
    </row>
    <row r="79" spans="1:3" ht="12.75">
      <c r="A79" s="43">
        <f t="shared" si="4"/>
        <v>22</v>
      </c>
      <c r="B79" s="40"/>
      <c r="C79" s="37">
        <f t="shared" si="3"/>
        <v>0</v>
      </c>
    </row>
    <row r="80" spans="1:3" ht="12.75">
      <c r="A80" s="43">
        <f t="shared" si="4"/>
        <v>22</v>
      </c>
      <c r="B80" s="40"/>
      <c r="C80" s="37">
        <f t="shared" si="3"/>
        <v>0</v>
      </c>
    </row>
    <row r="81" spans="1:3" ht="12.75">
      <c r="A81" s="43">
        <f t="shared" si="4"/>
        <v>22</v>
      </c>
      <c r="B81" s="40"/>
      <c r="C81" s="37">
        <f t="shared" si="3"/>
        <v>0</v>
      </c>
    </row>
    <row r="82" spans="1:3" ht="12.75">
      <c r="A82" s="43">
        <f t="shared" si="4"/>
        <v>22</v>
      </c>
      <c r="B82" s="40"/>
      <c r="C82" s="37">
        <f t="shared" si="3"/>
        <v>0</v>
      </c>
    </row>
    <row r="83" spans="1:3" ht="12.75">
      <c r="A83" s="43">
        <f t="shared" si="4"/>
        <v>22</v>
      </c>
      <c r="B83" s="40"/>
      <c r="C83" s="37">
        <f t="shared" si="3"/>
        <v>0</v>
      </c>
    </row>
    <row r="84" spans="1:3" ht="12.75">
      <c r="A84" s="43">
        <f t="shared" si="4"/>
        <v>22</v>
      </c>
      <c r="B84" s="40"/>
      <c r="C84" s="37">
        <f t="shared" si="3"/>
        <v>0</v>
      </c>
    </row>
    <row r="85" spans="1:3" ht="12.75">
      <c r="A85" s="43">
        <f t="shared" si="4"/>
        <v>22</v>
      </c>
      <c r="B85" s="40"/>
      <c r="C85" s="37">
        <f t="shared" si="3"/>
        <v>0</v>
      </c>
    </row>
    <row r="86" spans="1:3" ht="12.75">
      <c r="A86" s="43">
        <f t="shared" si="4"/>
        <v>22</v>
      </c>
      <c r="B86" s="40"/>
      <c r="C86" s="37">
        <f t="shared" si="3"/>
        <v>0</v>
      </c>
    </row>
    <row r="87" spans="1:3" ht="12.75">
      <c r="A87" s="43">
        <f t="shared" si="4"/>
        <v>22</v>
      </c>
      <c r="B87" s="40"/>
      <c r="C87" s="37">
        <f t="shared" si="3"/>
        <v>0</v>
      </c>
    </row>
    <row r="88" spans="1:3" ht="12.75">
      <c r="A88" s="43">
        <f t="shared" si="4"/>
        <v>22</v>
      </c>
      <c r="B88" s="40"/>
      <c r="C88" s="37">
        <f t="shared" si="3"/>
        <v>0</v>
      </c>
    </row>
    <row r="89" spans="1:3" ht="12.75">
      <c r="A89" s="43">
        <f t="shared" si="4"/>
        <v>22</v>
      </c>
      <c r="B89" s="40"/>
      <c r="C89" s="37">
        <f t="shared" si="3"/>
        <v>0</v>
      </c>
    </row>
    <row r="90" spans="1:3" ht="12.75">
      <c r="A90" s="43">
        <f t="shared" si="4"/>
        <v>22</v>
      </c>
      <c r="B90" s="40"/>
      <c r="C90" s="37">
        <f t="shared" si="3"/>
        <v>0</v>
      </c>
    </row>
    <row r="91" spans="1:3" ht="12.75">
      <c r="A91" s="43">
        <f t="shared" si="4"/>
        <v>22</v>
      </c>
      <c r="B91" s="40"/>
      <c r="C91" s="37">
        <f t="shared" si="3"/>
        <v>0</v>
      </c>
    </row>
    <row r="92" spans="1:3" ht="12.75">
      <c r="A92" s="43">
        <f t="shared" si="4"/>
        <v>22</v>
      </c>
      <c r="B92" s="40"/>
      <c r="C92" s="37">
        <f t="shared" si="3"/>
        <v>0</v>
      </c>
    </row>
    <row r="93" spans="1:3" ht="12.75">
      <c r="A93" s="43">
        <f t="shared" si="4"/>
        <v>22</v>
      </c>
      <c r="B93" s="40"/>
      <c r="C93" s="37">
        <f t="shared" si="3"/>
        <v>0</v>
      </c>
    </row>
    <row r="94" spans="1:3" ht="12.75">
      <c r="A94" s="43">
        <f t="shared" si="4"/>
        <v>22</v>
      </c>
      <c r="B94" s="40"/>
      <c r="C94" s="37">
        <f t="shared" si="3"/>
        <v>0</v>
      </c>
    </row>
    <row r="95" spans="1:3" ht="12.75">
      <c r="A95" s="43">
        <f t="shared" si="4"/>
        <v>22</v>
      </c>
      <c r="B95" s="40"/>
      <c r="C95" s="37">
        <f t="shared" si="3"/>
        <v>0</v>
      </c>
    </row>
    <row r="96" spans="1:3" ht="12.75">
      <c r="A96" s="43">
        <f t="shared" si="4"/>
        <v>22</v>
      </c>
      <c r="B96" s="40"/>
      <c r="C96" s="37">
        <f t="shared" si="3"/>
        <v>0</v>
      </c>
    </row>
    <row r="97" spans="1:3" ht="12.75">
      <c r="A97" s="43">
        <f t="shared" si="4"/>
        <v>22</v>
      </c>
      <c r="B97" s="40"/>
      <c r="C97" s="37">
        <f t="shared" si="3"/>
        <v>0</v>
      </c>
    </row>
    <row r="98" spans="1:3" ht="12.75">
      <c r="A98" s="43">
        <f t="shared" si="4"/>
        <v>22</v>
      </c>
      <c r="B98" s="40"/>
      <c r="C98" s="37">
        <f t="shared" si="3"/>
        <v>0</v>
      </c>
    </row>
    <row r="99" spans="1:3" ht="12.75">
      <c r="A99" s="43">
        <f t="shared" si="4"/>
        <v>22</v>
      </c>
      <c r="B99" s="40"/>
      <c r="C99" s="37">
        <f t="shared" si="3"/>
        <v>0</v>
      </c>
    </row>
    <row r="100" spans="1:3" ht="12.75">
      <c r="A100" s="43">
        <f t="shared" si="4"/>
        <v>22</v>
      </c>
      <c r="B100" s="40"/>
      <c r="C100" s="37">
        <f t="shared" si="3"/>
        <v>0</v>
      </c>
    </row>
    <row r="101" spans="1:3" ht="12.75">
      <c r="A101" s="43">
        <f t="shared" si="4"/>
        <v>22</v>
      </c>
      <c r="B101" s="40"/>
      <c r="C101" s="37">
        <f t="shared" si="3"/>
        <v>0</v>
      </c>
    </row>
    <row r="102" spans="1:3" ht="12.75">
      <c r="A102" s="43">
        <f t="shared" si="4"/>
        <v>22</v>
      </c>
      <c r="B102" s="40"/>
      <c r="C102" s="37">
        <f t="shared" si="3"/>
        <v>0</v>
      </c>
    </row>
    <row r="110" spans="5:26" ht="15" thickBot="1">
      <c r="E110" s="51" t="s">
        <v>114</v>
      </c>
      <c r="F110" s="52">
        <v>1</v>
      </c>
      <c r="G110" s="52">
        <v>2</v>
      </c>
      <c r="H110" s="52">
        <v>3</v>
      </c>
      <c r="I110" s="52">
        <v>4</v>
      </c>
      <c r="J110" s="52">
        <v>5</v>
      </c>
      <c r="K110" s="52">
        <v>6</v>
      </c>
      <c r="L110" s="52">
        <v>7</v>
      </c>
      <c r="M110" s="52">
        <v>8</v>
      </c>
      <c r="N110" s="52">
        <v>9</v>
      </c>
      <c r="O110" s="52">
        <v>10</v>
      </c>
      <c r="P110" s="52">
        <v>11</v>
      </c>
      <c r="Q110" s="52">
        <v>12</v>
      </c>
      <c r="R110" s="52">
        <v>13</v>
      </c>
      <c r="S110" s="52">
        <v>14</v>
      </c>
      <c r="T110" s="52">
        <v>15</v>
      </c>
      <c r="U110" s="52">
        <v>16</v>
      </c>
      <c r="V110" s="52">
        <v>17</v>
      </c>
      <c r="W110" s="52">
        <v>18</v>
      </c>
      <c r="X110" s="52">
        <v>19</v>
      </c>
      <c r="Y110" s="52">
        <v>20</v>
      </c>
      <c r="Z110" s="52">
        <v>21</v>
      </c>
    </row>
    <row r="111" spans="5:26" ht="15">
      <c r="E111" s="53">
        <v>2</v>
      </c>
      <c r="F111" s="54">
        <v>19</v>
      </c>
      <c r="G111" s="55">
        <v>1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7"/>
    </row>
    <row r="112" spans="5:26" ht="15">
      <c r="E112" s="53">
        <v>3</v>
      </c>
      <c r="F112" s="58">
        <v>24</v>
      </c>
      <c r="G112" s="59">
        <v>5</v>
      </c>
      <c r="H112" s="59">
        <v>1</v>
      </c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1"/>
    </row>
    <row r="113" spans="5:26" ht="15">
      <c r="E113" s="53">
        <v>4</v>
      </c>
      <c r="F113" s="58">
        <v>27</v>
      </c>
      <c r="G113" s="59">
        <v>9</v>
      </c>
      <c r="H113" s="59">
        <v>3</v>
      </c>
      <c r="I113" s="59">
        <v>1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1"/>
    </row>
    <row r="114" spans="5:26" ht="15">
      <c r="E114" s="53">
        <v>5</v>
      </c>
      <c r="F114" s="58">
        <v>29</v>
      </c>
      <c r="G114" s="59">
        <v>13</v>
      </c>
      <c r="H114" s="59">
        <v>5</v>
      </c>
      <c r="I114" s="59">
        <v>2</v>
      </c>
      <c r="J114" s="59">
        <v>1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1"/>
    </row>
    <row r="115" spans="5:26" ht="15">
      <c r="E115" s="53">
        <v>6</v>
      </c>
      <c r="F115" s="58">
        <v>30</v>
      </c>
      <c r="G115" s="59">
        <v>15</v>
      </c>
      <c r="H115" s="59">
        <v>8</v>
      </c>
      <c r="I115" s="59">
        <v>4</v>
      </c>
      <c r="J115" s="59">
        <v>2</v>
      </c>
      <c r="K115" s="59">
        <v>1</v>
      </c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1"/>
    </row>
    <row r="116" spans="5:26" ht="15">
      <c r="E116" s="53">
        <v>7</v>
      </c>
      <c r="F116" s="58">
        <v>31</v>
      </c>
      <c r="G116" s="59">
        <v>17</v>
      </c>
      <c r="H116" s="59">
        <v>10</v>
      </c>
      <c r="I116" s="59">
        <v>6</v>
      </c>
      <c r="J116" s="59">
        <v>3</v>
      </c>
      <c r="K116" s="59">
        <v>2</v>
      </c>
      <c r="L116" s="59">
        <v>1</v>
      </c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1"/>
    </row>
    <row r="117" spans="5:26" ht="15">
      <c r="E117" s="53">
        <v>8</v>
      </c>
      <c r="F117" s="58">
        <v>32</v>
      </c>
      <c r="G117" s="59">
        <v>19</v>
      </c>
      <c r="H117" s="59">
        <v>12</v>
      </c>
      <c r="I117" s="59">
        <v>7</v>
      </c>
      <c r="J117" s="59">
        <v>4</v>
      </c>
      <c r="K117" s="59">
        <v>3</v>
      </c>
      <c r="L117" s="59">
        <v>2</v>
      </c>
      <c r="M117" s="59">
        <v>1</v>
      </c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1"/>
    </row>
    <row r="118" spans="5:26" ht="15">
      <c r="E118" s="53">
        <v>9</v>
      </c>
      <c r="F118" s="58">
        <v>32</v>
      </c>
      <c r="G118" s="59">
        <v>21</v>
      </c>
      <c r="H118" s="59">
        <v>13</v>
      </c>
      <c r="I118" s="59">
        <v>9</v>
      </c>
      <c r="J118" s="59">
        <v>6</v>
      </c>
      <c r="K118" s="59">
        <v>4</v>
      </c>
      <c r="L118" s="59">
        <v>2</v>
      </c>
      <c r="M118" s="59">
        <v>2</v>
      </c>
      <c r="N118" s="59">
        <v>1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1"/>
    </row>
    <row r="119" spans="5:26" ht="15">
      <c r="E119" s="53">
        <v>10</v>
      </c>
      <c r="F119" s="58">
        <v>33</v>
      </c>
      <c r="G119" s="59">
        <v>23</v>
      </c>
      <c r="H119" s="59">
        <v>15</v>
      </c>
      <c r="I119" s="59">
        <v>10</v>
      </c>
      <c r="J119" s="59">
        <v>7</v>
      </c>
      <c r="K119" s="59">
        <v>5</v>
      </c>
      <c r="L119" s="59">
        <v>3</v>
      </c>
      <c r="M119" s="59">
        <v>2</v>
      </c>
      <c r="N119" s="59">
        <v>1</v>
      </c>
      <c r="O119" s="59">
        <v>1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</row>
    <row r="120" spans="5:26" ht="15">
      <c r="E120" s="53">
        <v>11</v>
      </c>
      <c r="F120" s="58">
        <v>33</v>
      </c>
      <c r="G120" s="59">
        <v>23</v>
      </c>
      <c r="H120" s="59">
        <v>17</v>
      </c>
      <c r="I120" s="59">
        <v>12</v>
      </c>
      <c r="J120" s="59">
        <v>8</v>
      </c>
      <c r="K120" s="59">
        <v>6</v>
      </c>
      <c r="L120" s="59">
        <v>4</v>
      </c>
      <c r="M120" s="59">
        <v>3</v>
      </c>
      <c r="N120" s="59">
        <v>2</v>
      </c>
      <c r="O120" s="59">
        <v>1</v>
      </c>
      <c r="P120" s="59">
        <v>1</v>
      </c>
      <c r="Q120" s="60"/>
      <c r="R120" s="60"/>
      <c r="S120" s="60"/>
      <c r="T120" s="60"/>
      <c r="U120" s="60"/>
      <c r="V120" s="60"/>
      <c r="W120" s="60"/>
      <c r="X120" s="60"/>
      <c r="Y120" s="60"/>
      <c r="Z120" s="61"/>
    </row>
    <row r="121" spans="5:26" ht="15">
      <c r="E121" s="53">
        <v>12</v>
      </c>
      <c r="F121" s="58">
        <v>33</v>
      </c>
      <c r="G121" s="59">
        <v>24</v>
      </c>
      <c r="H121" s="59">
        <v>18</v>
      </c>
      <c r="I121" s="59">
        <v>13</v>
      </c>
      <c r="J121" s="59">
        <v>9</v>
      </c>
      <c r="K121" s="59">
        <v>7</v>
      </c>
      <c r="L121" s="59">
        <v>5</v>
      </c>
      <c r="M121" s="59">
        <v>4</v>
      </c>
      <c r="N121" s="59">
        <v>3</v>
      </c>
      <c r="O121" s="59">
        <v>2</v>
      </c>
      <c r="P121" s="59">
        <v>1</v>
      </c>
      <c r="Q121" s="59">
        <v>1</v>
      </c>
      <c r="R121" s="60"/>
      <c r="S121" s="60"/>
      <c r="T121" s="60"/>
      <c r="U121" s="60"/>
      <c r="V121" s="60"/>
      <c r="W121" s="60"/>
      <c r="X121" s="60"/>
      <c r="Y121" s="60"/>
      <c r="Z121" s="61"/>
    </row>
    <row r="122" spans="5:26" ht="15">
      <c r="E122" s="53">
        <v>13</v>
      </c>
      <c r="F122" s="58">
        <v>34</v>
      </c>
      <c r="G122" s="59">
        <v>25</v>
      </c>
      <c r="H122" s="59">
        <v>19</v>
      </c>
      <c r="I122" s="59">
        <v>14</v>
      </c>
      <c r="J122" s="59">
        <v>11</v>
      </c>
      <c r="K122" s="59">
        <v>8</v>
      </c>
      <c r="L122" s="59">
        <v>6</v>
      </c>
      <c r="M122" s="59">
        <v>4</v>
      </c>
      <c r="N122" s="59">
        <v>3</v>
      </c>
      <c r="O122" s="59">
        <v>2</v>
      </c>
      <c r="P122" s="59">
        <v>2</v>
      </c>
      <c r="Q122" s="59">
        <v>1</v>
      </c>
      <c r="R122" s="59">
        <v>1</v>
      </c>
      <c r="S122" s="60"/>
      <c r="T122" s="60"/>
      <c r="U122" s="60"/>
      <c r="V122" s="60"/>
      <c r="W122" s="60"/>
      <c r="X122" s="60"/>
      <c r="Y122" s="60"/>
      <c r="Z122" s="61"/>
    </row>
    <row r="123" spans="5:26" ht="15">
      <c r="E123" s="53">
        <v>14</v>
      </c>
      <c r="F123" s="58">
        <v>34</v>
      </c>
      <c r="G123" s="59">
        <v>26</v>
      </c>
      <c r="H123" s="59">
        <v>20</v>
      </c>
      <c r="I123" s="59">
        <v>15</v>
      </c>
      <c r="J123" s="59">
        <v>11</v>
      </c>
      <c r="K123" s="59">
        <v>9</v>
      </c>
      <c r="L123" s="59">
        <v>7</v>
      </c>
      <c r="M123" s="59">
        <v>5</v>
      </c>
      <c r="N123" s="59">
        <v>4</v>
      </c>
      <c r="O123" s="59">
        <v>3</v>
      </c>
      <c r="P123" s="59">
        <v>2</v>
      </c>
      <c r="Q123" s="59">
        <v>2</v>
      </c>
      <c r="R123" s="59">
        <v>1</v>
      </c>
      <c r="S123" s="59">
        <v>1</v>
      </c>
      <c r="T123" s="60"/>
      <c r="U123" s="60"/>
      <c r="V123" s="60"/>
      <c r="W123" s="60"/>
      <c r="X123" s="60"/>
      <c r="Y123" s="60"/>
      <c r="Z123" s="61"/>
    </row>
    <row r="124" spans="5:26" ht="15">
      <c r="E124" s="53">
        <v>15</v>
      </c>
      <c r="F124" s="58">
        <v>34</v>
      </c>
      <c r="G124" s="59">
        <v>26</v>
      </c>
      <c r="H124" s="59">
        <v>21</v>
      </c>
      <c r="I124" s="59">
        <v>16</v>
      </c>
      <c r="J124" s="59">
        <v>12</v>
      </c>
      <c r="K124" s="59">
        <v>10</v>
      </c>
      <c r="L124" s="59">
        <v>7</v>
      </c>
      <c r="M124" s="59">
        <v>6</v>
      </c>
      <c r="N124" s="59">
        <v>5</v>
      </c>
      <c r="O124" s="59">
        <v>4</v>
      </c>
      <c r="P124" s="59">
        <v>3</v>
      </c>
      <c r="Q124" s="59">
        <v>2</v>
      </c>
      <c r="R124" s="59">
        <v>2</v>
      </c>
      <c r="S124" s="59">
        <v>1</v>
      </c>
      <c r="T124" s="59">
        <v>1</v>
      </c>
      <c r="U124" s="60"/>
      <c r="V124" s="60"/>
      <c r="W124" s="60"/>
      <c r="X124" s="60"/>
      <c r="Y124" s="60"/>
      <c r="Z124" s="61"/>
    </row>
    <row r="125" spans="5:26" ht="15">
      <c r="E125" s="53">
        <v>16</v>
      </c>
      <c r="F125" s="58">
        <v>34</v>
      </c>
      <c r="G125" s="59">
        <v>27</v>
      </c>
      <c r="H125" s="59">
        <v>22</v>
      </c>
      <c r="I125" s="59">
        <v>17</v>
      </c>
      <c r="J125" s="59">
        <v>13</v>
      </c>
      <c r="K125" s="59">
        <v>11</v>
      </c>
      <c r="L125" s="59">
        <v>8</v>
      </c>
      <c r="M125" s="59">
        <v>7</v>
      </c>
      <c r="N125" s="59">
        <v>5</v>
      </c>
      <c r="O125" s="59">
        <v>4</v>
      </c>
      <c r="P125" s="59">
        <v>3</v>
      </c>
      <c r="Q125" s="59">
        <v>3</v>
      </c>
      <c r="R125" s="59">
        <v>2</v>
      </c>
      <c r="S125" s="59">
        <v>2</v>
      </c>
      <c r="T125" s="59">
        <v>1</v>
      </c>
      <c r="U125" s="59">
        <v>1</v>
      </c>
      <c r="V125" s="60"/>
      <c r="W125" s="60"/>
      <c r="X125" s="60"/>
      <c r="Y125" s="60"/>
      <c r="Z125" s="61"/>
    </row>
    <row r="126" spans="5:26" ht="15">
      <c r="E126" s="53">
        <v>17</v>
      </c>
      <c r="F126" s="58">
        <v>35</v>
      </c>
      <c r="G126" s="59">
        <v>28</v>
      </c>
      <c r="H126" s="59">
        <v>22</v>
      </c>
      <c r="I126" s="59">
        <v>18</v>
      </c>
      <c r="J126" s="59">
        <v>14</v>
      </c>
      <c r="K126" s="59">
        <v>11</v>
      </c>
      <c r="L126" s="59">
        <v>9</v>
      </c>
      <c r="M126" s="59">
        <v>7</v>
      </c>
      <c r="N126" s="59">
        <v>6</v>
      </c>
      <c r="O126" s="59">
        <v>5</v>
      </c>
      <c r="P126" s="59">
        <v>4</v>
      </c>
      <c r="Q126" s="59">
        <v>3</v>
      </c>
      <c r="R126" s="59">
        <v>2</v>
      </c>
      <c r="S126" s="59">
        <v>2</v>
      </c>
      <c r="T126" s="59">
        <v>2</v>
      </c>
      <c r="U126" s="59">
        <v>1</v>
      </c>
      <c r="V126" s="59">
        <v>1</v>
      </c>
      <c r="W126" s="60"/>
      <c r="X126" s="60"/>
      <c r="Y126" s="60"/>
      <c r="Z126" s="61"/>
    </row>
    <row r="127" spans="5:26" ht="15">
      <c r="E127" s="53">
        <v>18</v>
      </c>
      <c r="F127" s="58">
        <v>35</v>
      </c>
      <c r="G127" s="59">
        <v>28</v>
      </c>
      <c r="H127" s="59">
        <v>23</v>
      </c>
      <c r="I127" s="59">
        <v>19</v>
      </c>
      <c r="J127" s="59">
        <v>15</v>
      </c>
      <c r="K127" s="59">
        <v>12</v>
      </c>
      <c r="L127" s="59">
        <v>10</v>
      </c>
      <c r="M127" s="59">
        <v>8</v>
      </c>
      <c r="N127" s="59">
        <v>7</v>
      </c>
      <c r="O127" s="59">
        <v>5</v>
      </c>
      <c r="P127" s="59">
        <v>4</v>
      </c>
      <c r="Q127" s="59">
        <v>3</v>
      </c>
      <c r="R127" s="59">
        <v>3</v>
      </c>
      <c r="S127" s="59">
        <v>2</v>
      </c>
      <c r="T127" s="59">
        <v>2</v>
      </c>
      <c r="U127" s="59">
        <v>2</v>
      </c>
      <c r="V127" s="59">
        <v>1</v>
      </c>
      <c r="W127" s="59">
        <v>1</v>
      </c>
      <c r="X127" s="60"/>
      <c r="Y127" s="60"/>
      <c r="Z127" s="61"/>
    </row>
    <row r="128" spans="5:26" ht="15">
      <c r="E128" s="53">
        <v>19</v>
      </c>
      <c r="F128" s="58">
        <v>35</v>
      </c>
      <c r="G128" s="59">
        <v>29</v>
      </c>
      <c r="H128" s="59">
        <v>23</v>
      </c>
      <c r="I128" s="59">
        <v>19</v>
      </c>
      <c r="J128" s="59">
        <v>16</v>
      </c>
      <c r="K128" s="59">
        <v>13</v>
      </c>
      <c r="L128" s="59">
        <v>11</v>
      </c>
      <c r="M128" s="59">
        <v>9</v>
      </c>
      <c r="N128" s="59">
        <v>7</v>
      </c>
      <c r="O128" s="59">
        <v>6</v>
      </c>
      <c r="P128" s="59">
        <v>5</v>
      </c>
      <c r="Q128" s="59">
        <v>4</v>
      </c>
      <c r="R128" s="59">
        <v>3</v>
      </c>
      <c r="S128" s="59">
        <v>3</v>
      </c>
      <c r="T128" s="59">
        <v>2</v>
      </c>
      <c r="U128" s="59">
        <v>2</v>
      </c>
      <c r="V128" s="59">
        <v>1</v>
      </c>
      <c r="W128" s="59">
        <v>1</v>
      </c>
      <c r="X128" s="59">
        <v>1</v>
      </c>
      <c r="Y128" s="60"/>
      <c r="Z128" s="61"/>
    </row>
    <row r="129" spans="5:26" ht="15">
      <c r="E129" s="53">
        <v>20</v>
      </c>
      <c r="F129" s="58">
        <v>35</v>
      </c>
      <c r="G129" s="59">
        <v>29</v>
      </c>
      <c r="H129" s="59">
        <v>24</v>
      </c>
      <c r="I129" s="59">
        <v>20</v>
      </c>
      <c r="J129" s="59">
        <v>17</v>
      </c>
      <c r="K129" s="59">
        <v>14</v>
      </c>
      <c r="L129" s="59">
        <v>11</v>
      </c>
      <c r="M129" s="59">
        <v>9</v>
      </c>
      <c r="N129" s="59">
        <v>8</v>
      </c>
      <c r="O129" s="59">
        <v>7</v>
      </c>
      <c r="P129" s="59">
        <v>5</v>
      </c>
      <c r="Q129" s="59">
        <v>4</v>
      </c>
      <c r="R129" s="59">
        <v>4</v>
      </c>
      <c r="S129" s="59">
        <v>3</v>
      </c>
      <c r="T129" s="59">
        <v>3</v>
      </c>
      <c r="U129" s="59">
        <v>2</v>
      </c>
      <c r="V129" s="59">
        <v>2</v>
      </c>
      <c r="W129" s="59">
        <v>1</v>
      </c>
      <c r="X129" s="59">
        <v>1</v>
      </c>
      <c r="Y129" s="59">
        <v>1</v>
      </c>
      <c r="Z129" s="61"/>
    </row>
    <row r="130" spans="5:26" ht="15.75" thickBot="1">
      <c r="E130" s="53">
        <v>21</v>
      </c>
      <c r="F130" s="62">
        <v>35</v>
      </c>
      <c r="G130" s="63">
        <v>30</v>
      </c>
      <c r="H130" s="63">
        <v>25</v>
      </c>
      <c r="I130" s="63">
        <v>21</v>
      </c>
      <c r="J130" s="63">
        <v>17</v>
      </c>
      <c r="K130" s="63">
        <v>15</v>
      </c>
      <c r="L130" s="63">
        <v>12</v>
      </c>
      <c r="M130" s="63">
        <v>10</v>
      </c>
      <c r="N130" s="63">
        <v>8</v>
      </c>
      <c r="O130" s="63">
        <v>7</v>
      </c>
      <c r="P130" s="63">
        <v>6</v>
      </c>
      <c r="Q130" s="63">
        <v>5</v>
      </c>
      <c r="R130" s="63">
        <v>4</v>
      </c>
      <c r="S130" s="63">
        <v>3</v>
      </c>
      <c r="T130" s="63">
        <v>3</v>
      </c>
      <c r="U130" s="63">
        <v>2</v>
      </c>
      <c r="V130" s="63">
        <v>2</v>
      </c>
      <c r="W130" s="63">
        <v>2</v>
      </c>
      <c r="X130" s="63">
        <v>1</v>
      </c>
      <c r="Y130" s="63">
        <v>1</v>
      </c>
      <c r="Z130" s="6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4"/>
  <sheetViews>
    <sheetView tabSelected="1" workbookViewId="0" topLeftCell="A1">
      <selection activeCell="X10" sqref="X10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6" width="6.75390625" style="0" customWidth="1"/>
    <col min="7" max="25" width="4.75390625" style="0" customWidth="1"/>
  </cols>
  <sheetData>
    <row r="1" spans="2:24" ht="43.5" customHeight="1" thickBot="1">
      <c r="B1" s="2">
        <v>43146</v>
      </c>
      <c r="H1" s="65" t="s">
        <v>80</v>
      </c>
      <c r="I1" s="65" t="s">
        <v>116</v>
      </c>
      <c r="J1" s="65" t="s">
        <v>0</v>
      </c>
      <c r="K1" s="65" t="s">
        <v>2</v>
      </c>
      <c r="L1" s="65" t="s">
        <v>1</v>
      </c>
      <c r="M1" s="65" t="s">
        <v>3</v>
      </c>
      <c r="N1" s="65" t="s">
        <v>83</v>
      </c>
      <c r="O1" s="65" t="s">
        <v>117</v>
      </c>
      <c r="Q1" s="65" t="s">
        <v>80</v>
      </c>
      <c r="R1" s="65" t="s">
        <v>116</v>
      </c>
      <c r="S1" s="65" t="s">
        <v>0</v>
      </c>
      <c r="T1" s="65" t="s">
        <v>2</v>
      </c>
      <c r="U1" s="65" t="s">
        <v>1</v>
      </c>
      <c r="V1" s="65" t="s">
        <v>3</v>
      </c>
      <c r="W1" s="65" t="s">
        <v>83</v>
      </c>
      <c r="X1" s="65" t="s">
        <v>117</v>
      </c>
    </row>
    <row r="2" spans="1:24" ht="24.75" customHeight="1">
      <c r="A2" s="4" t="s">
        <v>107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24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10" t="s">
        <v>102</v>
      </c>
      <c r="P2" s="8" t="s">
        <v>10</v>
      </c>
      <c r="Q2" s="9" t="s">
        <v>13</v>
      </c>
      <c r="R2" s="9" t="s">
        <v>14</v>
      </c>
      <c r="S2" s="9" t="s">
        <v>10</v>
      </c>
      <c r="T2" s="9" t="s">
        <v>16</v>
      </c>
      <c r="U2" s="9" t="s">
        <v>17</v>
      </c>
      <c r="V2" s="9" t="s">
        <v>18</v>
      </c>
      <c r="W2" s="9" t="s">
        <v>19</v>
      </c>
      <c r="X2" s="10" t="s">
        <v>102</v>
      </c>
    </row>
    <row r="3" spans="1:25" ht="24.75" customHeight="1">
      <c r="A3" s="11">
        <v>2</v>
      </c>
      <c r="B3" s="12" t="s">
        <v>80</v>
      </c>
      <c r="C3" s="13">
        <v>106</v>
      </c>
      <c r="D3" s="14">
        <v>63.095238095238095</v>
      </c>
      <c r="E3" s="15">
        <v>32</v>
      </c>
      <c r="F3" s="16">
        <v>1</v>
      </c>
      <c r="G3" s="17" t="s">
        <v>13</v>
      </c>
      <c r="H3" s="15"/>
      <c r="I3" s="15">
        <v>6</v>
      </c>
      <c r="J3" s="15">
        <v>13</v>
      </c>
      <c r="K3" s="15">
        <v>16</v>
      </c>
      <c r="L3" s="15">
        <v>18</v>
      </c>
      <c r="M3" s="15">
        <v>23</v>
      </c>
      <c r="N3" s="15">
        <v>18</v>
      </c>
      <c r="O3" s="18">
        <v>12</v>
      </c>
      <c r="P3" s="17" t="s">
        <v>13</v>
      </c>
      <c r="Q3" s="15"/>
      <c r="R3" s="15">
        <f aca="true" t="shared" si="0" ref="R3:X3">I3/24*100</f>
        <v>25</v>
      </c>
      <c r="S3" s="15">
        <f t="shared" si="0"/>
        <v>54.166666666666664</v>
      </c>
      <c r="T3" s="15">
        <f t="shared" si="0"/>
        <v>66.66666666666666</v>
      </c>
      <c r="U3" s="15">
        <f t="shared" si="0"/>
        <v>75</v>
      </c>
      <c r="V3" s="15">
        <f t="shared" si="0"/>
        <v>95.83333333333334</v>
      </c>
      <c r="W3" s="15">
        <f t="shared" si="0"/>
        <v>75</v>
      </c>
      <c r="X3" s="18">
        <f t="shared" si="0"/>
        <v>50</v>
      </c>
      <c r="Y3" t="s">
        <v>10</v>
      </c>
    </row>
    <row r="4" spans="1:25" ht="24.75" customHeight="1">
      <c r="A4" s="11">
        <v>1</v>
      </c>
      <c r="B4" s="12" t="s">
        <v>116</v>
      </c>
      <c r="C4" s="13">
        <v>93</v>
      </c>
      <c r="D4" s="14">
        <v>55.35714285714286</v>
      </c>
      <c r="E4" s="15">
        <v>19</v>
      </c>
      <c r="F4" s="16">
        <v>2</v>
      </c>
      <c r="G4" s="17" t="s">
        <v>14</v>
      </c>
      <c r="H4" s="15">
        <v>18</v>
      </c>
      <c r="I4" s="15"/>
      <c r="J4" s="15">
        <v>19</v>
      </c>
      <c r="K4" s="15">
        <v>2</v>
      </c>
      <c r="L4" s="15">
        <v>12</v>
      </c>
      <c r="M4" s="15">
        <v>15</v>
      </c>
      <c r="N4" s="15">
        <v>10</v>
      </c>
      <c r="O4" s="18">
        <v>17</v>
      </c>
      <c r="P4" s="17" t="s">
        <v>14</v>
      </c>
      <c r="Q4" s="15">
        <f aca="true" t="shared" si="1" ref="Q4:Q10">H4/24*100</f>
        <v>75</v>
      </c>
      <c r="R4" s="15"/>
      <c r="S4" s="15">
        <f aca="true" t="shared" si="2" ref="S4:S10">J4/24*100</f>
        <v>79.16666666666666</v>
      </c>
      <c r="T4" s="15">
        <f aca="true" t="shared" si="3" ref="T4:T10">K4/24*100</f>
        <v>8.333333333333332</v>
      </c>
      <c r="U4" s="15">
        <f aca="true" t="shared" si="4" ref="U4:U10">L4/24*100</f>
        <v>50</v>
      </c>
      <c r="V4" s="15">
        <f aca="true" t="shared" si="5" ref="V4:V10">M4/24*100</f>
        <v>62.5</v>
      </c>
      <c r="W4" s="15">
        <f aca="true" t="shared" si="6" ref="W4:W10">N4/24*100</f>
        <v>41.66666666666667</v>
      </c>
      <c r="X4" s="18">
        <f aca="true" t="shared" si="7" ref="X4:X10">O4/24*100</f>
        <v>70.83333333333334</v>
      </c>
      <c r="Y4" t="s">
        <v>10</v>
      </c>
    </row>
    <row r="5" spans="1:25" ht="24.75" customHeight="1">
      <c r="A5" s="11">
        <v>7</v>
      </c>
      <c r="B5" s="12" t="s">
        <v>0</v>
      </c>
      <c r="C5" s="13">
        <v>91</v>
      </c>
      <c r="D5" s="14">
        <v>54.166666666666664</v>
      </c>
      <c r="E5" s="15">
        <v>12</v>
      </c>
      <c r="F5" s="16">
        <v>3</v>
      </c>
      <c r="G5" s="17" t="s">
        <v>15</v>
      </c>
      <c r="H5" s="15">
        <v>11</v>
      </c>
      <c r="I5" s="15">
        <v>5</v>
      </c>
      <c r="J5" s="15"/>
      <c r="K5" s="15">
        <v>13</v>
      </c>
      <c r="L5" s="15">
        <v>19</v>
      </c>
      <c r="M5" s="15">
        <v>14</v>
      </c>
      <c r="N5" s="15">
        <v>9</v>
      </c>
      <c r="O5" s="18">
        <v>20</v>
      </c>
      <c r="P5" s="17" t="s">
        <v>15</v>
      </c>
      <c r="Q5" s="15">
        <f t="shared" si="1"/>
        <v>45.83333333333333</v>
      </c>
      <c r="R5" s="15">
        <f aca="true" t="shared" si="8" ref="R4:R10">I5/24*100</f>
        <v>20.833333333333336</v>
      </c>
      <c r="S5" s="15"/>
      <c r="T5" s="15">
        <f t="shared" si="3"/>
        <v>54.166666666666664</v>
      </c>
      <c r="U5" s="15">
        <f t="shared" si="4"/>
        <v>79.16666666666666</v>
      </c>
      <c r="V5" s="15">
        <f t="shared" si="5"/>
        <v>58.333333333333336</v>
      </c>
      <c r="W5" s="15">
        <f t="shared" si="6"/>
        <v>37.5</v>
      </c>
      <c r="X5" s="18">
        <f t="shared" si="7"/>
        <v>83.33333333333334</v>
      </c>
      <c r="Y5" t="s">
        <v>10</v>
      </c>
    </row>
    <row r="6" spans="1:25" ht="24.75" customHeight="1">
      <c r="A6" s="11">
        <v>8</v>
      </c>
      <c r="B6" s="12" t="s">
        <v>2</v>
      </c>
      <c r="C6" s="13">
        <v>83</v>
      </c>
      <c r="D6" s="14">
        <v>49.404761904761905</v>
      </c>
      <c r="E6" s="15">
        <v>7</v>
      </c>
      <c r="F6" s="16">
        <v>4</v>
      </c>
      <c r="G6" s="17" t="s">
        <v>16</v>
      </c>
      <c r="H6" s="15">
        <v>8</v>
      </c>
      <c r="I6" s="15">
        <v>22</v>
      </c>
      <c r="J6" s="15">
        <v>11</v>
      </c>
      <c r="K6" s="15"/>
      <c r="L6" s="15">
        <v>9</v>
      </c>
      <c r="M6" s="15">
        <v>3</v>
      </c>
      <c r="N6" s="15">
        <v>11</v>
      </c>
      <c r="O6" s="18">
        <v>19</v>
      </c>
      <c r="P6" s="17" t="s">
        <v>16</v>
      </c>
      <c r="Q6" s="15">
        <f t="shared" si="1"/>
        <v>33.33333333333333</v>
      </c>
      <c r="R6" s="15">
        <f t="shared" si="8"/>
        <v>91.66666666666666</v>
      </c>
      <c r="S6" s="15">
        <f t="shared" si="2"/>
        <v>45.83333333333333</v>
      </c>
      <c r="T6" s="15"/>
      <c r="U6" s="15">
        <f t="shared" si="4"/>
        <v>37.5</v>
      </c>
      <c r="V6" s="15">
        <f t="shared" si="5"/>
        <v>12.5</v>
      </c>
      <c r="W6" s="15">
        <f t="shared" si="6"/>
        <v>45.83333333333333</v>
      </c>
      <c r="X6" s="18">
        <f t="shared" si="7"/>
        <v>79.16666666666666</v>
      </c>
      <c r="Y6" t="s">
        <v>10</v>
      </c>
    </row>
    <row r="7" spans="1:25" ht="24.75" customHeight="1">
      <c r="A7" s="11">
        <v>3</v>
      </c>
      <c r="B7" s="12" t="s">
        <v>1</v>
      </c>
      <c r="C7" s="13">
        <v>82</v>
      </c>
      <c r="D7" s="14">
        <v>48.80952380952381</v>
      </c>
      <c r="E7" s="15">
        <v>4</v>
      </c>
      <c r="F7" s="16">
        <v>5</v>
      </c>
      <c r="G7" s="17" t="s">
        <v>17</v>
      </c>
      <c r="H7" s="15">
        <v>6</v>
      </c>
      <c r="I7" s="15">
        <v>12</v>
      </c>
      <c r="J7" s="15">
        <v>5</v>
      </c>
      <c r="K7" s="15">
        <v>15</v>
      </c>
      <c r="L7" s="15"/>
      <c r="M7" s="15">
        <v>14</v>
      </c>
      <c r="N7" s="15">
        <v>16</v>
      </c>
      <c r="O7" s="18">
        <v>14</v>
      </c>
      <c r="P7" s="17" t="s">
        <v>17</v>
      </c>
      <c r="Q7" s="15">
        <f t="shared" si="1"/>
        <v>25</v>
      </c>
      <c r="R7" s="15">
        <f t="shared" si="8"/>
        <v>50</v>
      </c>
      <c r="S7" s="15">
        <f t="shared" si="2"/>
        <v>20.833333333333336</v>
      </c>
      <c r="T7" s="15">
        <f t="shared" si="3"/>
        <v>62.5</v>
      </c>
      <c r="U7" s="15"/>
      <c r="V7" s="15">
        <f t="shared" si="5"/>
        <v>58.333333333333336</v>
      </c>
      <c r="W7" s="15">
        <f t="shared" si="6"/>
        <v>66.66666666666666</v>
      </c>
      <c r="X7" s="18">
        <f t="shared" si="7"/>
        <v>58.333333333333336</v>
      </c>
      <c r="Y7" t="s">
        <v>10</v>
      </c>
    </row>
    <row r="8" spans="1:25" ht="24.75" customHeight="1">
      <c r="A8" s="11">
        <v>5</v>
      </c>
      <c r="B8" s="12" t="s">
        <v>3</v>
      </c>
      <c r="C8" s="13">
        <v>79</v>
      </c>
      <c r="D8" s="14">
        <v>47.023809523809526</v>
      </c>
      <c r="E8" s="15">
        <v>3</v>
      </c>
      <c r="F8" s="16">
        <v>6</v>
      </c>
      <c r="G8" s="17" t="s">
        <v>18</v>
      </c>
      <c r="H8" s="15">
        <v>1</v>
      </c>
      <c r="I8" s="15">
        <v>9</v>
      </c>
      <c r="J8" s="15">
        <v>10</v>
      </c>
      <c r="K8" s="15">
        <v>21</v>
      </c>
      <c r="L8" s="15">
        <v>10</v>
      </c>
      <c r="M8" s="15"/>
      <c r="N8" s="15">
        <v>18</v>
      </c>
      <c r="O8" s="18">
        <v>10</v>
      </c>
      <c r="P8" s="17" t="s">
        <v>18</v>
      </c>
      <c r="Q8" s="15">
        <f t="shared" si="1"/>
        <v>4.166666666666666</v>
      </c>
      <c r="R8" s="15">
        <f t="shared" si="8"/>
        <v>37.5</v>
      </c>
      <c r="S8" s="15">
        <f t="shared" si="2"/>
        <v>41.66666666666667</v>
      </c>
      <c r="T8" s="15">
        <f t="shared" si="3"/>
        <v>87.5</v>
      </c>
      <c r="U8" s="15">
        <f t="shared" si="4"/>
        <v>41.66666666666667</v>
      </c>
      <c r="V8" s="15"/>
      <c r="W8" s="15">
        <f t="shared" si="6"/>
        <v>75</v>
      </c>
      <c r="X8" s="18">
        <f t="shared" si="7"/>
        <v>41.66666666666667</v>
      </c>
      <c r="Y8" t="s">
        <v>10</v>
      </c>
    </row>
    <row r="9" spans="1:25" ht="24.75" customHeight="1">
      <c r="A9" s="11">
        <v>6</v>
      </c>
      <c r="B9" s="12" t="s">
        <v>83</v>
      </c>
      <c r="C9" s="13">
        <v>70</v>
      </c>
      <c r="D9" s="14">
        <v>41.66666666666667</v>
      </c>
      <c r="E9" s="15">
        <v>2</v>
      </c>
      <c r="F9" s="16">
        <v>7</v>
      </c>
      <c r="G9" s="17" t="s">
        <v>19</v>
      </c>
      <c r="H9" s="15">
        <v>6</v>
      </c>
      <c r="I9" s="15">
        <v>14</v>
      </c>
      <c r="J9" s="15">
        <v>15</v>
      </c>
      <c r="K9" s="15">
        <v>13</v>
      </c>
      <c r="L9" s="15">
        <v>8</v>
      </c>
      <c r="M9" s="15">
        <v>6</v>
      </c>
      <c r="N9" s="15"/>
      <c r="O9" s="18">
        <v>8</v>
      </c>
      <c r="P9" s="17" t="s">
        <v>19</v>
      </c>
      <c r="Q9" s="15">
        <f t="shared" si="1"/>
        <v>25</v>
      </c>
      <c r="R9" s="15">
        <f t="shared" si="8"/>
        <v>58.333333333333336</v>
      </c>
      <c r="S9" s="15">
        <f t="shared" si="2"/>
        <v>62.5</v>
      </c>
      <c r="T9" s="15">
        <f t="shared" si="3"/>
        <v>54.166666666666664</v>
      </c>
      <c r="U9" s="15">
        <f t="shared" si="4"/>
        <v>33.33333333333333</v>
      </c>
      <c r="V9" s="15">
        <f t="shared" si="5"/>
        <v>25</v>
      </c>
      <c r="W9" s="15"/>
      <c r="X9" s="18">
        <f t="shared" si="7"/>
        <v>33.33333333333333</v>
      </c>
      <c r="Y9" t="s">
        <v>10</v>
      </c>
    </row>
    <row r="10" spans="1:25" ht="24.75" customHeight="1" thickBot="1">
      <c r="A10" s="20">
        <v>4</v>
      </c>
      <c r="B10" s="21" t="s">
        <v>117</v>
      </c>
      <c r="C10" s="22">
        <v>68</v>
      </c>
      <c r="D10" s="23">
        <v>40.476190476190474</v>
      </c>
      <c r="E10" s="24">
        <v>1</v>
      </c>
      <c r="F10" s="25">
        <v>8</v>
      </c>
      <c r="G10" s="26" t="s">
        <v>102</v>
      </c>
      <c r="H10" s="24">
        <v>12</v>
      </c>
      <c r="I10" s="24">
        <v>7</v>
      </c>
      <c r="J10" s="24">
        <v>4</v>
      </c>
      <c r="K10" s="24">
        <v>5</v>
      </c>
      <c r="L10" s="24">
        <v>10</v>
      </c>
      <c r="M10" s="24">
        <v>14</v>
      </c>
      <c r="N10" s="24">
        <v>16</v>
      </c>
      <c r="O10" s="27"/>
      <c r="P10" s="26" t="s">
        <v>102</v>
      </c>
      <c r="Q10" s="24">
        <f t="shared" si="1"/>
        <v>50</v>
      </c>
      <c r="R10" s="24">
        <f t="shared" si="8"/>
        <v>29.166666666666668</v>
      </c>
      <c r="S10" s="24">
        <f t="shared" si="2"/>
        <v>16.666666666666664</v>
      </c>
      <c r="T10" s="24">
        <f t="shared" si="3"/>
        <v>20.833333333333336</v>
      </c>
      <c r="U10" s="24">
        <f t="shared" si="4"/>
        <v>41.66666666666667</v>
      </c>
      <c r="V10" s="24">
        <f t="shared" si="5"/>
        <v>58.333333333333336</v>
      </c>
      <c r="W10" s="24">
        <f t="shared" si="6"/>
        <v>66.66666666666666</v>
      </c>
      <c r="X10" s="27"/>
      <c r="Y10" t="s">
        <v>10</v>
      </c>
    </row>
    <row r="12" spans="2:21" ht="58.5">
      <c r="B12" s="31" t="s">
        <v>20</v>
      </c>
      <c r="C12" s="31" t="s">
        <v>21</v>
      </c>
      <c r="D12" s="31" t="s">
        <v>22</v>
      </c>
      <c r="E12" s="31" t="s">
        <v>23</v>
      </c>
      <c r="F12" s="31" t="s">
        <v>24</v>
      </c>
      <c r="G12" s="31" t="s">
        <v>25</v>
      </c>
      <c r="H12" s="31" t="s">
        <v>9</v>
      </c>
      <c r="I12" s="31" t="s">
        <v>26</v>
      </c>
      <c r="J12" s="31" t="s">
        <v>27</v>
      </c>
      <c r="M12" s="67"/>
      <c r="N12" s="68"/>
      <c r="O12" s="68"/>
      <c r="P12" s="68"/>
      <c r="Q12" s="68"/>
      <c r="R12" s="68"/>
      <c r="S12" s="68"/>
      <c r="T12" s="68"/>
      <c r="U12" s="68"/>
    </row>
    <row r="13" spans="2:10" ht="12.75">
      <c r="B13" s="34">
        <v>1</v>
      </c>
      <c r="C13" s="34">
        <v>1</v>
      </c>
      <c r="D13" s="34">
        <v>2</v>
      </c>
      <c r="E13" s="34" t="s">
        <v>45</v>
      </c>
      <c r="F13" s="34" t="s">
        <v>32</v>
      </c>
      <c r="G13" s="34" t="s">
        <v>35</v>
      </c>
      <c r="H13" s="35">
        <v>400</v>
      </c>
      <c r="I13" s="34">
        <v>6</v>
      </c>
      <c r="J13" s="34">
        <v>0</v>
      </c>
    </row>
    <row r="14" spans="2:10" ht="12.75">
      <c r="B14" s="34">
        <v>1</v>
      </c>
      <c r="C14" s="34">
        <v>4</v>
      </c>
      <c r="D14" s="34">
        <v>5</v>
      </c>
      <c r="E14" s="34" t="s">
        <v>31</v>
      </c>
      <c r="F14" s="34" t="s">
        <v>32</v>
      </c>
      <c r="G14" s="34" t="s">
        <v>30</v>
      </c>
      <c r="H14" s="35">
        <v>120</v>
      </c>
      <c r="I14" s="34">
        <v>4</v>
      </c>
      <c r="J14" s="34">
        <v>2</v>
      </c>
    </row>
    <row r="15" spans="2:10" ht="12.75">
      <c r="B15" s="34">
        <v>1</v>
      </c>
      <c r="C15" s="34">
        <v>8</v>
      </c>
      <c r="D15" s="34">
        <v>6</v>
      </c>
      <c r="E15" s="34" t="s">
        <v>55</v>
      </c>
      <c r="F15" s="34" t="s">
        <v>29</v>
      </c>
      <c r="G15" s="34" t="s">
        <v>30</v>
      </c>
      <c r="H15" s="35">
        <v>110</v>
      </c>
      <c r="I15" s="34">
        <v>1</v>
      </c>
      <c r="J15" s="34">
        <v>5</v>
      </c>
    </row>
    <row r="16" spans="2:10" ht="12.75">
      <c r="B16" s="34">
        <v>1</v>
      </c>
      <c r="C16" s="34">
        <v>3</v>
      </c>
      <c r="D16" s="34">
        <v>7</v>
      </c>
      <c r="E16" s="34" t="s">
        <v>47</v>
      </c>
      <c r="F16" s="34" t="s">
        <v>29</v>
      </c>
      <c r="G16" s="34" t="s">
        <v>35</v>
      </c>
      <c r="H16" s="35">
        <v>110</v>
      </c>
      <c r="I16" s="34">
        <v>1</v>
      </c>
      <c r="J16" s="34">
        <v>5</v>
      </c>
    </row>
    <row r="17" spans="2:10" ht="12.75">
      <c r="B17" s="34">
        <v>2</v>
      </c>
      <c r="C17" s="34">
        <v>8</v>
      </c>
      <c r="D17" s="34">
        <v>6</v>
      </c>
      <c r="E17" s="34" t="s">
        <v>63</v>
      </c>
      <c r="F17" s="34" t="s">
        <v>32</v>
      </c>
      <c r="G17" s="34" t="s">
        <v>33</v>
      </c>
      <c r="H17" s="35">
        <v>-100</v>
      </c>
      <c r="I17" s="34">
        <v>6</v>
      </c>
      <c r="J17" s="34">
        <v>0</v>
      </c>
    </row>
    <row r="18" spans="2:10" ht="12.75">
      <c r="B18" s="34">
        <v>2</v>
      </c>
      <c r="C18" s="34">
        <v>3</v>
      </c>
      <c r="D18" s="34">
        <v>7</v>
      </c>
      <c r="E18" s="34" t="s">
        <v>47</v>
      </c>
      <c r="F18" s="34" t="s">
        <v>40</v>
      </c>
      <c r="G18" s="34" t="s">
        <v>35</v>
      </c>
      <c r="H18" s="35">
        <v>-110</v>
      </c>
      <c r="I18" s="34">
        <v>4</v>
      </c>
      <c r="J18" s="34">
        <v>2</v>
      </c>
    </row>
    <row r="19" spans="2:10" ht="12.75">
      <c r="B19" s="34">
        <v>2</v>
      </c>
      <c r="C19" s="34">
        <v>1</v>
      </c>
      <c r="D19" s="34">
        <v>2</v>
      </c>
      <c r="E19" s="34" t="s">
        <v>47</v>
      </c>
      <c r="F19" s="34" t="s">
        <v>40</v>
      </c>
      <c r="G19" s="34" t="s">
        <v>51</v>
      </c>
      <c r="H19" s="35">
        <v>-170</v>
      </c>
      <c r="I19" s="34">
        <v>2</v>
      </c>
      <c r="J19" s="34">
        <v>4</v>
      </c>
    </row>
    <row r="20" spans="2:10" ht="12.75">
      <c r="B20" s="34">
        <v>2</v>
      </c>
      <c r="C20" s="34">
        <v>4</v>
      </c>
      <c r="D20" s="34">
        <v>5</v>
      </c>
      <c r="E20" s="34" t="s">
        <v>55</v>
      </c>
      <c r="F20" s="34" t="s">
        <v>40</v>
      </c>
      <c r="G20" s="34" t="s">
        <v>110</v>
      </c>
      <c r="H20" s="35">
        <v>-200</v>
      </c>
      <c r="I20" s="34">
        <v>0</v>
      </c>
      <c r="J20" s="34">
        <v>6</v>
      </c>
    </row>
    <row r="21" spans="2:10" ht="12.75">
      <c r="B21" s="34">
        <v>3</v>
      </c>
      <c r="C21" s="34">
        <v>1</v>
      </c>
      <c r="D21" s="34">
        <v>2</v>
      </c>
      <c r="E21" s="34" t="s">
        <v>45</v>
      </c>
      <c r="F21" s="34" t="s">
        <v>37</v>
      </c>
      <c r="G21" s="34" t="s">
        <v>50</v>
      </c>
      <c r="H21" s="35">
        <v>200</v>
      </c>
      <c r="I21" s="34">
        <v>6</v>
      </c>
      <c r="J21" s="34">
        <v>0</v>
      </c>
    </row>
    <row r="22" spans="2:10" ht="12.75">
      <c r="B22" s="34">
        <v>3</v>
      </c>
      <c r="C22" s="34">
        <v>4</v>
      </c>
      <c r="D22" s="34">
        <v>5</v>
      </c>
      <c r="E22" s="34" t="s">
        <v>63</v>
      </c>
      <c r="F22" s="34" t="s">
        <v>40</v>
      </c>
      <c r="G22" s="34" t="s">
        <v>56</v>
      </c>
      <c r="H22" s="35">
        <v>-150</v>
      </c>
      <c r="I22" s="34">
        <v>4</v>
      </c>
      <c r="J22" s="34">
        <v>2</v>
      </c>
    </row>
    <row r="23" spans="2:10" ht="12.75">
      <c r="B23" s="34">
        <v>3</v>
      </c>
      <c r="C23" s="34">
        <v>8</v>
      </c>
      <c r="D23" s="34">
        <v>6</v>
      </c>
      <c r="E23" s="34" t="s">
        <v>48</v>
      </c>
      <c r="F23" s="34" t="s">
        <v>40</v>
      </c>
      <c r="G23" s="34" t="s">
        <v>56</v>
      </c>
      <c r="H23" s="35">
        <v>-170</v>
      </c>
      <c r="I23" s="34">
        <v>2</v>
      </c>
      <c r="J23" s="34">
        <v>4</v>
      </c>
    </row>
    <row r="24" spans="2:10" ht="12.75">
      <c r="B24" s="34">
        <v>3</v>
      </c>
      <c r="C24" s="34">
        <v>3</v>
      </c>
      <c r="D24" s="34">
        <v>7</v>
      </c>
      <c r="E24" s="34" t="s">
        <v>28</v>
      </c>
      <c r="F24" s="34" t="s">
        <v>37</v>
      </c>
      <c r="G24" s="34" t="s">
        <v>56</v>
      </c>
      <c r="H24" s="35">
        <v>-210</v>
      </c>
      <c r="I24" s="34">
        <v>0</v>
      </c>
      <c r="J24" s="34">
        <v>6</v>
      </c>
    </row>
    <row r="25" spans="2:10" ht="12.75">
      <c r="B25" s="34">
        <v>4</v>
      </c>
      <c r="C25" s="34">
        <v>4</v>
      </c>
      <c r="D25" s="34">
        <v>5</v>
      </c>
      <c r="E25" s="34" t="s">
        <v>100</v>
      </c>
      <c r="F25" s="34" t="s">
        <v>32</v>
      </c>
      <c r="G25" s="34" t="s">
        <v>35</v>
      </c>
      <c r="H25" s="35">
        <v>600</v>
      </c>
      <c r="I25" s="34">
        <v>6</v>
      </c>
      <c r="J25" s="34">
        <v>0</v>
      </c>
    </row>
    <row r="26" spans="2:10" ht="12.75">
      <c r="B26" s="34">
        <v>4</v>
      </c>
      <c r="C26" s="34">
        <v>1</v>
      </c>
      <c r="D26" s="34">
        <v>2</v>
      </c>
      <c r="E26" s="34" t="s">
        <v>38</v>
      </c>
      <c r="F26" s="34" t="s">
        <v>32</v>
      </c>
      <c r="G26" s="34" t="s">
        <v>30</v>
      </c>
      <c r="H26" s="35">
        <v>150</v>
      </c>
      <c r="I26" s="34">
        <v>4</v>
      </c>
      <c r="J26" s="34">
        <v>2</v>
      </c>
    </row>
    <row r="27" spans="2:10" ht="12.75">
      <c r="B27" s="34">
        <v>4</v>
      </c>
      <c r="C27" s="34">
        <v>8</v>
      </c>
      <c r="D27" s="34">
        <v>6</v>
      </c>
      <c r="E27" s="34" t="s">
        <v>46</v>
      </c>
      <c r="F27" s="34" t="s">
        <v>40</v>
      </c>
      <c r="G27" s="34" t="s">
        <v>35</v>
      </c>
      <c r="H27" s="35">
        <v>-140</v>
      </c>
      <c r="I27" s="34">
        <v>2</v>
      </c>
      <c r="J27" s="34">
        <v>4</v>
      </c>
    </row>
    <row r="28" spans="2:10" ht="12.75">
      <c r="B28" s="34">
        <v>4</v>
      </c>
      <c r="C28" s="34">
        <v>3</v>
      </c>
      <c r="D28" s="34">
        <v>7</v>
      </c>
      <c r="E28" s="34" t="s">
        <v>46</v>
      </c>
      <c r="F28" s="34" t="s">
        <v>37</v>
      </c>
      <c r="G28" s="34" t="s">
        <v>30</v>
      </c>
      <c r="H28" s="35">
        <v>-170</v>
      </c>
      <c r="I28" s="34">
        <v>0</v>
      </c>
      <c r="J28" s="34">
        <v>6</v>
      </c>
    </row>
    <row r="29" spans="2:10" ht="12.75">
      <c r="B29" s="34">
        <v>5</v>
      </c>
      <c r="C29" s="34">
        <v>1</v>
      </c>
      <c r="D29" s="34">
        <v>3</v>
      </c>
      <c r="E29" s="34" t="s">
        <v>42</v>
      </c>
      <c r="F29" s="34" t="s">
        <v>32</v>
      </c>
      <c r="G29" s="34" t="s">
        <v>51</v>
      </c>
      <c r="H29" s="35">
        <v>680</v>
      </c>
      <c r="I29" s="34">
        <v>5</v>
      </c>
      <c r="J29" s="34">
        <v>1</v>
      </c>
    </row>
    <row r="30" spans="2:10" ht="12.75">
      <c r="B30" s="34">
        <v>5</v>
      </c>
      <c r="C30" s="34">
        <v>5</v>
      </c>
      <c r="D30" s="34">
        <v>6</v>
      </c>
      <c r="E30" s="34" t="s">
        <v>42</v>
      </c>
      <c r="F30" s="34" t="s">
        <v>32</v>
      </c>
      <c r="G30" s="34" t="s">
        <v>51</v>
      </c>
      <c r="H30" s="35">
        <v>680</v>
      </c>
      <c r="I30" s="34">
        <v>5</v>
      </c>
      <c r="J30" s="34">
        <v>1</v>
      </c>
    </row>
    <row r="31" spans="2:10" ht="12.75">
      <c r="B31" s="34">
        <v>5</v>
      </c>
      <c r="C31" s="34">
        <v>4</v>
      </c>
      <c r="D31" s="34">
        <v>8</v>
      </c>
      <c r="E31" s="34" t="s">
        <v>42</v>
      </c>
      <c r="F31" s="34" t="s">
        <v>29</v>
      </c>
      <c r="G31" s="34" t="s">
        <v>30</v>
      </c>
      <c r="H31" s="35">
        <v>650</v>
      </c>
      <c r="I31" s="34">
        <v>2</v>
      </c>
      <c r="J31" s="34">
        <v>4</v>
      </c>
    </row>
    <row r="32" spans="2:10" ht="12.75">
      <c r="B32" s="34">
        <v>5</v>
      </c>
      <c r="C32" s="34">
        <v>2</v>
      </c>
      <c r="D32" s="34">
        <v>7</v>
      </c>
      <c r="E32" s="34" t="s">
        <v>45</v>
      </c>
      <c r="F32" s="34" t="s">
        <v>29</v>
      </c>
      <c r="G32" s="34" t="s">
        <v>30</v>
      </c>
      <c r="H32" s="35">
        <v>630</v>
      </c>
      <c r="I32" s="34">
        <v>0</v>
      </c>
      <c r="J32" s="34">
        <v>6</v>
      </c>
    </row>
    <row r="33" spans="2:10" ht="12.75">
      <c r="B33" s="34">
        <v>6</v>
      </c>
      <c r="C33" s="34">
        <v>5</v>
      </c>
      <c r="D33" s="34">
        <v>6</v>
      </c>
      <c r="E33" s="34" t="s">
        <v>53</v>
      </c>
      <c r="F33" s="34" t="s">
        <v>29</v>
      </c>
      <c r="G33" s="34" t="s">
        <v>30</v>
      </c>
      <c r="H33" s="35">
        <v>1010</v>
      </c>
      <c r="I33" s="34">
        <v>6</v>
      </c>
      <c r="J33" s="34">
        <v>0</v>
      </c>
    </row>
    <row r="34" spans="2:10" ht="12.75">
      <c r="B34" s="34">
        <v>6</v>
      </c>
      <c r="C34" s="34">
        <v>1</v>
      </c>
      <c r="D34" s="34">
        <v>3</v>
      </c>
      <c r="E34" s="34" t="s">
        <v>97</v>
      </c>
      <c r="F34" s="34" t="s">
        <v>29</v>
      </c>
      <c r="G34" s="34" t="s">
        <v>56</v>
      </c>
      <c r="H34" s="35">
        <v>520</v>
      </c>
      <c r="I34" s="34">
        <v>4</v>
      </c>
      <c r="J34" s="34">
        <v>2</v>
      </c>
    </row>
    <row r="35" spans="2:10" ht="12.75">
      <c r="B35" s="34">
        <v>6</v>
      </c>
      <c r="C35" s="34">
        <v>4</v>
      </c>
      <c r="D35" s="34">
        <v>8</v>
      </c>
      <c r="E35" s="34" t="s">
        <v>42</v>
      </c>
      <c r="F35" s="34" t="s">
        <v>32</v>
      </c>
      <c r="G35" s="34" t="s">
        <v>56</v>
      </c>
      <c r="H35" s="35">
        <v>510</v>
      </c>
      <c r="I35" s="34">
        <v>1</v>
      </c>
      <c r="J35" s="34">
        <v>5</v>
      </c>
    </row>
    <row r="36" spans="2:10" ht="12.75">
      <c r="B36" s="34">
        <v>6</v>
      </c>
      <c r="C36" s="34">
        <v>2</v>
      </c>
      <c r="D36" s="34">
        <v>7</v>
      </c>
      <c r="E36" s="34" t="s">
        <v>42</v>
      </c>
      <c r="F36" s="34" t="s">
        <v>32</v>
      </c>
      <c r="G36" s="34" t="s">
        <v>56</v>
      </c>
      <c r="H36" s="35">
        <v>510</v>
      </c>
      <c r="I36" s="34">
        <v>1</v>
      </c>
      <c r="J36" s="34">
        <v>5</v>
      </c>
    </row>
    <row r="37" spans="2:10" ht="12.75">
      <c r="B37" s="34">
        <v>7</v>
      </c>
      <c r="C37" s="34">
        <v>2</v>
      </c>
      <c r="D37" s="34">
        <v>7</v>
      </c>
      <c r="E37" s="34" t="s">
        <v>132</v>
      </c>
      <c r="F37" s="34" t="s">
        <v>32</v>
      </c>
      <c r="G37" s="34" t="s">
        <v>35</v>
      </c>
      <c r="H37" s="35">
        <v>1540</v>
      </c>
      <c r="I37" s="34">
        <v>6</v>
      </c>
      <c r="J37" s="34">
        <v>0</v>
      </c>
    </row>
    <row r="38" spans="2:10" ht="12.75">
      <c r="B38" s="34">
        <v>7</v>
      </c>
      <c r="C38" s="34">
        <v>1</v>
      </c>
      <c r="D38" s="34">
        <v>3</v>
      </c>
      <c r="E38" s="34" t="s">
        <v>122</v>
      </c>
      <c r="F38" s="34" t="s">
        <v>37</v>
      </c>
      <c r="G38" s="34" t="s">
        <v>50</v>
      </c>
      <c r="H38" s="35">
        <v>500</v>
      </c>
      <c r="I38" s="34">
        <v>3</v>
      </c>
      <c r="J38" s="34">
        <v>3</v>
      </c>
    </row>
    <row r="39" spans="2:10" ht="12.75">
      <c r="B39" s="34">
        <v>7</v>
      </c>
      <c r="C39" s="34">
        <v>5</v>
      </c>
      <c r="D39" s="34">
        <v>6</v>
      </c>
      <c r="E39" s="34" t="s">
        <v>122</v>
      </c>
      <c r="F39" s="34" t="s">
        <v>40</v>
      </c>
      <c r="G39" s="34" t="s">
        <v>50</v>
      </c>
      <c r="H39" s="35">
        <v>500</v>
      </c>
      <c r="I39" s="34">
        <v>3</v>
      </c>
      <c r="J39" s="34">
        <v>3</v>
      </c>
    </row>
    <row r="40" spans="2:10" ht="12.75">
      <c r="B40" s="34">
        <v>7</v>
      </c>
      <c r="C40" s="34">
        <v>4</v>
      </c>
      <c r="D40" s="34">
        <v>8</v>
      </c>
      <c r="E40" s="34" t="s">
        <v>34</v>
      </c>
      <c r="F40" s="34" t="s">
        <v>32</v>
      </c>
      <c r="G40" s="34" t="s">
        <v>56</v>
      </c>
      <c r="H40" s="35">
        <v>170</v>
      </c>
      <c r="I40" s="34">
        <v>0</v>
      </c>
      <c r="J40" s="34">
        <v>6</v>
      </c>
    </row>
    <row r="41" spans="2:10" ht="12.75">
      <c r="B41" s="34">
        <v>8</v>
      </c>
      <c r="C41" s="34">
        <v>2</v>
      </c>
      <c r="D41" s="34">
        <v>7</v>
      </c>
      <c r="E41" s="34" t="s">
        <v>100</v>
      </c>
      <c r="F41" s="34" t="s">
        <v>40</v>
      </c>
      <c r="G41" s="34" t="s">
        <v>33</v>
      </c>
      <c r="H41" s="35">
        <v>50</v>
      </c>
      <c r="I41" s="34">
        <v>6</v>
      </c>
      <c r="J41" s="34">
        <v>0</v>
      </c>
    </row>
    <row r="42" spans="2:10" ht="12.75">
      <c r="B42" s="34">
        <v>8</v>
      </c>
      <c r="C42" s="34">
        <v>5</v>
      </c>
      <c r="D42" s="34">
        <v>6</v>
      </c>
      <c r="E42" s="34" t="s">
        <v>42</v>
      </c>
      <c r="F42" s="34" t="s">
        <v>29</v>
      </c>
      <c r="G42" s="34" t="s">
        <v>33</v>
      </c>
      <c r="H42" s="35">
        <v>-50</v>
      </c>
      <c r="I42" s="34">
        <v>4</v>
      </c>
      <c r="J42" s="34">
        <v>2</v>
      </c>
    </row>
    <row r="43" spans="2:10" ht="12.75">
      <c r="B43" s="34">
        <v>8</v>
      </c>
      <c r="C43" s="34">
        <v>4</v>
      </c>
      <c r="D43" s="34">
        <v>8</v>
      </c>
      <c r="E43" s="34" t="s">
        <v>42</v>
      </c>
      <c r="F43" s="34" t="s">
        <v>32</v>
      </c>
      <c r="G43" s="34" t="s">
        <v>50</v>
      </c>
      <c r="H43" s="35">
        <v>-100</v>
      </c>
      <c r="I43" s="34">
        <v>2</v>
      </c>
      <c r="J43" s="34">
        <v>4</v>
      </c>
    </row>
    <row r="44" spans="2:10" ht="12.75">
      <c r="B44" s="34">
        <v>8</v>
      </c>
      <c r="C44" s="34">
        <v>1</v>
      </c>
      <c r="D44" s="34">
        <v>3</v>
      </c>
      <c r="E44" s="34" t="s">
        <v>36</v>
      </c>
      <c r="F44" s="34" t="s">
        <v>37</v>
      </c>
      <c r="G44" s="34" t="s">
        <v>30</v>
      </c>
      <c r="H44" s="35">
        <v>-450</v>
      </c>
      <c r="I44" s="34">
        <v>0</v>
      </c>
      <c r="J44" s="34">
        <v>6</v>
      </c>
    </row>
    <row r="45" spans="2:10" ht="12.75">
      <c r="B45" s="34">
        <v>9</v>
      </c>
      <c r="C45" s="34">
        <v>6</v>
      </c>
      <c r="D45" s="34">
        <v>7</v>
      </c>
      <c r="E45" s="34" t="s">
        <v>36</v>
      </c>
      <c r="F45" s="34" t="s">
        <v>29</v>
      </c>
      <c r="G45" s="34" t="s">
        <v>30</v>
      </c>
      <c r="H45" s="35">
        <v>450</v>
      </c>
      <c r="I45" s="34">
        <v>4</v>
      </c>
      <c r="J45" s="34">
        <v>2</v>
      </c>
    </row>
    <row r="46" spans="2:10" ht="12.75">
      <c r="B46" s="34">
        <v>9</v>
      </c>
      <c r="C46" s="34">
        <v>1</v>
      </c>
      <c r="D46" s="34">
        <v>4</v>
      </c>
      <c r="E46" s="34" t="s">
        <v>36</v>
      </c>
      <c r="F46" s="34" t="s">
        <v>29</v>
      </c>
      <c r="G46" s="34" t="s">
        <v>30</v>
      </c>
      <c r="H46" s="35">
        <v>450</v>
      </c>
      <c r="I46" s="34">
        <v>4</v>
      </c>
      <c r="J46" s="34">
        <v>2</v>
      </c>
    </row>
    <row r="47" spans="2:10" ht="12.75">
      <c r="B47" s="34">
        <v>9</v>
      </c>
      <c r="C47" s="34">
        <v>3</v>
      </c>
      <c r="D47" s="34">
        <v>8</v>
      </c>
      <c r="E47" s="34" t="s">
        <v>42</v>
      </c>
      <c r="F47" s="34" t="s">
        <v>29</v>
      </c>
      <c r="G47" s="34" t="s">
        <v>30</v>
      </c>
      <c r="H47" s="35">
        <v>450</v>
      </c>
      <c r="I47" s="34">
        <v>4</v>
      </c>
      <c r="J47" s="34">
        <v>2</v>
      </c>
    </row>
    <row r="48" spans="2:10" ht="12.75">
      <c r="B48" s="34">
        <v>9</v>
      </c>
      <c r="C48" s="34">
        <v>5</v>
      </c>
      <c r="D48" s="34">
        <v>2</v>
      </c>
      <c r="E48" s="34" t="s">
        <v>36</v>
      </c>
      <c r="F48" s="34" t="s">
        <v>29</v>
      </c>
      <c r="G48" s="34" t="s">
        <v>35</v>
      </c>
      <c r="H48" s="35">
        <v>420</v>
      </c>
      <c r="I48" s="34">
        <v>0</v>
      </c>
      <c r="J48" s="34">
        <v>6</v>
      </c>
    </row>
    <row r="49" spans="2:10" ht="12.75">
      <c r="B49" s="34">
        <v>10</v>
      </c>
      <c r="C49" s="34">
        <v>1</v>
      </c>
      <c r="D49" s="34">
        <v>4</v>
      </c>
      <c r="E49" s="34" t="s">
        <v>46</v>
      </c>
      <c r="F49" s="34" t="s">
        <v>29</v>
      </c>
      <c r="G49" s="34" t="s">
        <v>51</v>
      </c>
      <c r="H49" s="35">
        <v>200</v>
      </c>
      <c r="I49" s="34">
        <v>5</v>
      </c>
      <c r="J49" s="34">
        <v>1</v>
      </c>
    </row>
    <row r="50" spans="2:10" ht="12.75">
      <c r="B50" s="34">
        <v>10</v>
      </c>
      <c r="C50" s="34">
        <v>3</v>
      </c>
      <c r="D50" s="34">
        <v>8</v>
      </c>
      <c r="E50" s="34" t="s">
        <v>61</v>
      </c>
      <c r="F50" s="34" t="s">
        <v>37</v>
      </c>
      <c r="G50" s="34" t="s">
        <v>50</v>
      </c>
      <c r="H50" s="35">
        <v>200</v>
      </c>
      <c r="I50" s="34">
        <v>5</v>
      </c>
      <c r="J50" s="34">
        <v>1</v>
      </c>
    </row>
    <row r="51" spans="2:10" ht="12.75">
      <c r="B51" s="34">
        <v>10</v>
      </c>
      <c r="C51" s="34">
        <v>6</v>
      </c>
      <c r="D51" s="34">
        <v>7</v>
      </c>
      <c r="E51" s="34" t="s">
        <v>61</v>
      </c>
      <c r="F51" s="34" t="s">
        <v>37</v>
      </c>
      <c r="G51" s="34" t="s">
        <v>33</v>
      </c>
      <c r="H51" s="35">
        <v>100</v>
      </c>
      <c r="I51" s="34">
        <v>2</v>
      </c>
      <c r="J51" s="34">
        <v>4</v>
      </c>
    </row>
    <row r="52" spans="2:10" ht="12.75">
      <c r="B52" s="34">
        <v>10</v>
      </c>
      <c r="C52" s="34">
        <v>5</v>
      </c>
      <c r="D52" s="34">
        <v>2</v>
      </c>
      <c r="E52" s="34" t="s">
        <v>36</v>
      </c>
      <c r="F52" s="34" t="s">
        <v>37</v>
      </c>
      <c r="G52" s="34" t="s">
        <v>35</v>
      </c>
      <c r="H52" s="35">
        <v>-620</v>
      </c>
      <c r="I52" s="34">
        <v>0</v>
      </c>
      <c r="J52" s="34">
        <v>6</v>
      </c>
    </row>
    <row r="53" spans="2:10" ht="12.75">
      <c r="B53" s="34">
        <v>11</v>
      </c>
      <c r="C53" s="34">
        <v>6</v>
      </c>
      <c r="D53" s="34">
        <v>7</v>
      </c>
      <c r="E53" s="34" t="s">
        <v>45</v>
      </c>
      <c r="F53" s="34" t="s">
        <v>32</v>
      </c>
      <c r="G53" s="34" t="s">
        <v>51</v>
      </c>
      <c r="H53" s="35">
        <v>460</v>
      </c>
      <c r="I53" s="34">
        <v>5</v>
      </c>
      <c r="J53" s="34">
        <v>1</v>
      </c>
    </row>
    <row r="54" spans="2:10" ht="12.75">
      <c r="B54" s="34">
        <v>11</v>
      </c>
      <c r="C54" s="34">
        <v>3</v>
      </c>
      <c r="D54" s="34">
        <v>8</v>
      </c>
      <c r="E54" s="34" t="s">
        <v>45</v>
      </c>
      <c r="F54" s="34" t="s">
        <v>29</v>
      </c>
      <c r="G54" s="34" t="s">
        <v>51</v>
      </c>
      <c r="H54" s="35">
        <v>460</v>
      </c>
      <c r="I54" s="34">
        <v>5</v>
      </c>
      <c r="J54" s="34">
        <v>1</v>
      </c>
    </row>
    <row r="55" spans="2:10" ht="12.75">
      <c r="B55" s="34">
        <v>11</v>
      </c>
      <c r="C55" s="34">
        <v>1</v>
      </c>
      <c r="D55" s="34">
        <v>4</v>
      </c>
      <c r="E55" s="34" t="s">
        <v>45</v>
      </c>
      <c r="F55" s="34" t="s">
        <v>32</v>
      </c>
      <c r="G55" s="34" t="s">
        <v>30</v>
      </c>
      <c r="H55" s="35">
        <v>430</v>
      </c>
      <c r="I55" s="34">
        <v>2</v>
      </c>
      <c r="J55" s="34">
        <v>4</v>
      </c>
    </row>
    <row r="56" spans="2:10" ht="12.75">
      <c r="B56" s="34">
        <v>11</v>
      </c>
      <c r="C56" s="34">
        <v>5</v>
      </c>
      <c r="D56" s="34">
        <v>2</v>
      </c>
      <c r="E56" s="34" t="s">
        <v>48</v>
      </c>
      <c r="F56" s="34" t="s">
        <v>32</v>
      </c>
      <c r="G56" s="34" t="s">
        <v>30</v>
      </c>
      <c r="H56" s="35">
        <v>130</v>
      </c>
      <c r="I56" s="34">
        <v>0</v>
      </c>
      <c r="J56" s="34">
        <v>6</v>
      </c>
    </row>
    <row r="57" spans="2:10" ht="12.75">
      <c r="B57" s="34">
        <v>12</v>
      </c>
      <c r="C57" s="34">
        <v>1</v>
      </c>
      <c r="D57" s="34">
        <v>4</v>
      </c>
      <c r="E57" s="34" t="s">
        <v>95</v>
      </c>
      <c r="F57" s="34" t="s">
        <v>37</v>
      </c>
      <c r="G57" s="34" t="s">
        <v>35</v>
      </c>
      <c r="H57" s="35">
        <v>-90</v>
      </c>
      <c r="I57" s="34">
        <v>6</v>
      </c>
      <c r="J57" s="34">
        <v>0</v>
      </c>
    </row>
    <row r="58" spans="2:10" ht="12.75">
      <c r="B58" s="34">
        <v>12</v>
      </c>
      <c r="C58" s="34">
        <v>6</v>
      </c>
      <c r="D58" s="34">
        <v>7</v>
      </c>
      <c r="E58" s="34" t="s">
        <v>46</v>
      </c>
      <c r="F58" s="34" t="s">
        <v>32</v>
      </c>
      <c r="G58" s="34" t="s">
        <v>33</v>
      </c>
      <c r="H58" s="35">
        <v>-100</v>
      </c>
      <c r="I58" s="34">
        <v>4</v>
      </c>
      <c r="J58" s="34">
        <v>2</v>
      </c>
    </row>
    <row r="59" spans="2:10" ht="12.75">
      <c r="B59" s="34">
        <v>12</v>
      </c>
      <c r="C59" s="34">
        <v>5</v>
      </c>
      <c r="D59" s="34">
        <v>2</v>
      </c>
      <c r="E59" s="34" t="s">
        <v>28</v>
      </c>
      <c r="F59" s="34" t="s">
        <v>32</v>
      </c>
      <c r="G59" s="34" t="s">
        <v>41</v>
      </c>
      <c r="H59" s="35">
        <v>-300</v>
      </c>
      <c r="I59" s="34">
        <v>1</v>
      </c>
      <c r="J59" s="34">
        <v>5</v>
      </c>
    </row>
    <row r="60" spans="2:10" ht="12.75">
      <c r="B60" s="34">
        <v>12</v>
      </c>
      <c r="C60" s="34">
        <v>3</v>
      </c>
      <c r="D60" s="34">
        <v>8</v>
      </c>
      <c r="E60" s="34" t="s">
        <v>28</v>
      </c>
      <c r="F60" s="34" t="s">
        <v>32</v>
      </c>
      <c r="G60" s="34" t="s">
        <v>41</v>
      </c>
      <c r="H60" s="35">
        <v>-300</v>
      </c>
      <c r="I60" s="34">
        <v>1</v>
      </c>
      <c r="J60" s="34">
        <v>5</v>
      </c>
    </row>
    <row r="61" spans="2:10" ht="12.75">
      <c r="B61" s="34">
        <v>13</v>
      </c>
      <c r="C61" s="34">
        <v>7</v>
      </c>
      <c r="D61" s="34">
        <v>8</v>
      </c>
      <c r="E61" s="34" t="s">
        <v>46</v>
      </c>
      <c r="F61" s="34" t="s">
        <v>29</v>
      </c>
      <c r="G61" s="34" t="s">
        <v>30</v>
      </c>
      <c r="H61" s="35">
        <v>170</v>
      </c>
      <c r="I61" s="34">
        <v>6</v>
      </c>
      <c r="J61" s="34">
        <v>0</v>
      </c>
    </row>
    <row r="62" spans="2:10" ht="12.75">
      <c r="B62" s="34">
        <v>13</v>
      </c>
      <c r="C62" s="34">
        <v>6</v>
      </c>
      <c r="D62" s="34">
        <v>3</v>
      </c>
      <c r="E62" s="34" t="s">
        <v>42</v>
      </c>
      <c r="F62" s="34" t="s">
        <v>29</v>
      </c>
      <c r="G62" s="34" t="s">
        <v>33</v>
      </c>
      <c r="H62" s="35">
        <v>-100</v>
      </c>
      <c r="I62" s="34">
        <v>2</v>
      </c>
      <c r="J62" s="34">
        <v>4</v>
      </c>
    </row>
    <row r="63" spans="2:10" ht="12.75">
      <c r="B63" s="34">
        <v>13</v>
      </c>
      <c r="C63" s="34">
        <v>1</v>
      </c>
      <c r="D63" s="34">
        <v>5</v>
      </c>
      <c r="E63" s="34" t="s">
        <v>42</v>
      </c>
      <c r="F63" s="34" t="s">
        <v>29</v>
      </c>
      <c r="G63" s="34" t="s">
        <v>33</v>
      </c>
      <c r="H63" s="35">
        <v>-100</v>
      </c>
      <c r="I63" s="34">
        <v>2</v>
      </c>
      <c r="J63" s="34">
        <v>4</v>
      </c>
    </row>
    <row r="64" spans="2:10" ht="12.75">
      <c r="B64" s="34">
        <v>13</v>
      </c>
      <c r="C64" s="34">
        <v>4</v>
      </c>
      <c r="D64" s="34">
        <v>2</v>
      </c>
      <c r="E64" s="34" t="s">
        <v>42</v>
      </c>
      <c r="F64" s="34" t="s">
        <v>29</v>
      </c>
      <c r="G64" s="34" t="s">
        <v>33</v>
      </c>
      <c r="H64" s="35">
        <v>-100</v>
      </c>
      <c r="I64" s="34">
        <v>2</v>
      </c>
      <c r="J64" s="34">
        <v>4</v>
      </c>
    </row>
    <row r="65" spans="2:10" ht="12.75">
      <c r="B65" s="34">
        <v>14</v>
      </c>
      <c r="C65" s="34">
        <v>4</v>
      </c>
      <c r="D65" s="34">
        <v>2</v>
      </c>
      <c r="E65" s="34" t="s">
        <v>47</v>
      </c>
      <c r="F65" s="34" t="s">
        <v>32</v>
      </c>
      <c r="G65" s="34" t="s">
        <v>35</v>
      </c>
      <c r="H65" s="35">
        <v>110</v>
      </c>
      <c r="I65" s="34">
        <v>6</v>
      </c>
      <c r="J65" s="34">
        <v>0</v>
      </c>
    </row>
    <row r="66" spans="2:10" ht="12.75">
      <c r="B66" s="34">
        <v>14</v>
      </c>
      <c r="C66" s="34">
        <v>7</v>
      </c>
      <c r="D66" s="34">
        <v>8</v>
      </c>
      <c r="E66" s="34" t="s">
        <v>31</v>
      </c>
      <c r="F66" s="34" t="s">
        <v>29</v>
      </c>
      <c r="G66" s="34" t="s">
        <v>35</v>
      </c>
      <c r="H66" s="35">
        <v>90</v>
      </c>
      <c r="I66" s="34">
        <v>3</v>
      </c>
      <c r="J66" s="34">
        <v>3</v>
      </c>
    </row>
    <row r="67" spans="2:10" ht="12.75">
      <c r="B67" s="34">
        <v>14</v>
      </c>
      <c r="C67" s="34">
        <v>1</v>
      </c>
      <c r="D67" s="34">
        <v>5</v>
      </c>
      <c r="E67" s="34" t="s">
        <v>31</v>
      </c>
      <c r="F67" s="34" t="s">
        <v>29</v>
      </c>
      <c r="G67" s="34" t="s">
        <v>35</v>
      </c>
      <c r="H67" s="35">
        <v>90</v>
      </c>
      <c r="I67" s="34">
        <v>3</v>
      </c>
      <c r="J67" s="34">
        <v>3</v>
      </c>
    </row>
    <row r="68" spans="2:10" ht="12.75">
      <c r="B68" s="34">
        <v>14</v>
      </c>
      <c r="C68" s="34">
        <v>6</v>
      </c>
      <c r="D68" s="34">
        <v>3</v>
      </c>
      <c r="E68" s="34" t="s">
        <v>120</v>
      </c>
      <c r="F68" s="34" t="s">
        <v>29</v>
      </c>
      <c r="G68" s="34" t="s">
        <v>121</v>
      </c>
      <c r="H68" s="35">
        <v>0</v>
      </c>
      <c r="I68" s="34">
        <v>0</v>
      </c>
      <c r="J68" s="34">
        <v>6</v>
      </c>
    </row>
    <row r="69" spans="2:10" ht="12.75">
      <c r="B69" s="34">
        <v>15</v>
      </c>
      <c r="C69" s="34">
        <v>6</v>
      </c>
      <c r="D69" s="34">
        <v>3</v>
      </c>
      <c r="E69" s="34" t="s">
        <v>38</v>
      </c>
      <c r="F69" s="34" t="s">
        <v>40</v>
      </c>
      <c r="G69" s="34" t="s">
        <v>50</v>
      </c>
      <c r="H69" s="35">
        <v>100</v>
      </c>
      <c r="I69" s="34">
        <v>6</v>
      </c>
      <c r="J69" s="34">
        <v>0</v>
      </c>
    </row>
    <row r="70" spans="2:10" ht="12.75">
      <c r="B70" s="34">
        <v>15</v>
      </c>
      <c r="C70" s="34">
        <v>1</v>
      </c>
      <c r="D70" s="34">
        <v>5</v>
      </c>
      <c r="E70" s="34" t="s">
        <v>34</v>
      </c>
      <c r="F70" s="34" t="s">
        <v>40</v>
      </c>
      <c r="G70" s="34" t="s">
        <v>33</v>
      </c>
      <c r="H70" s="35">
        <v>50</v>
      </c>
      <c r="I70" s="34">
        <v>4</v>
      </c>
      <c r="J70" s="34">
        <v>2</v>
      </c>
    </row>
    <row r="71" spans="2:10" ht="12.75">
      <c r="B71" s="34">
        <v>15</v>
      </c>
      <c r="C71" s="34">
        <v>7</v>
      </c>
      <c r="D71" s="34">
        <v>8</v>
      </c>
      <c r="E71" s="34" t="s">
        <v>34</v>
      </c>
      <c r="F71" s="34" t="s">
        <v>40</v>
      </c>
      <c r="G71" s="34" t="s">
        <v>35</v>
      </c>
      <c r="H71" s="35">
        <v>-110</v>
      </c>
      <c r="I71" s="34">
        <v>2</v>
      </c>
      <c r="J71" s="34">
        <v>4</v>
      </c>
    </row>
    <row r="72" spans="2:10" ht="12.75">
      <c r="B72" s="34">
        <v>15</v>
      </c>
      <c r="C72" s="34">
        <v>4</v>
      </c>
      <c r="D72" s="34">
        <v>2</v>
      </c>
      <c r="E72" s="34" t="s">
        <v>133</v>
      </c>
      <c r="F72" s="34" t="s">
        <v>32</v>
      </c>
      <c r="G72" s="34" t="s">
        <v>33</v>
      </c>
      <c r="H72" s="35">
        <v>-200</v>
      </c>
      <c r="I72" s="34">
        <v>0</v>
      </c>
      <c r="J72" s="34">
        <v>6</v>
      </c>
    </row>
    <row r="73" spans="2:10" ht="12.75">
      <c r="B73" s="34">
        <v>16</v>
      </c>
      <c r="C73" s="34">
        <v>1</v>
      </c>
      <c r="D73" s="34">
        <v>5</v>
      </c>
      <c r="E73" s="34" t="s">
        <v>46</v>
      </c>
      <c r="F73" s="34" t="s">
        <v>32</v>
      </c>
      <c r="G73" s="34" t="s">
        <v>35</v>
      </c>
      <c r="H73" s="35">
        <v>140</v>
      </c>
      <c r="I73" s="34">
        <v>6</v>
      </c>
      <c r="J73" s="34">
        <v>0</v>
      </c>
    </row>
    <row r="74" spans="2:10" ht="12.75">
      <c r="B74" s="34">
        <v>16</v>
      </c>
      <c r="C74" s="34">
        <v>4</v>
      </c>
      <c r="D74" s="34">
        <v>2</v>
      </c>
      <c r="E74" s="34" t="s">
        <v>47</v>
      </c>
      <c r="F74" s="34" t="s">
        <v>29</v>
      </c>
      <c r="G74" s="34" t="s">
        <v>35</v>
      </c>
      <c r="H74" s="35">
        <v>110</v>
      </c>
      <c r="I74" s="34">
        <v>4</v>
      </c>
      <c r="J74" s="34">
        <v>2</v>
      </c>
    </row>
    <row r="75" spans="2:10" ht="12.75">
      <c r="B75" s="34">
        <v>16</v>
      </c>
      <c r="C75" s="34">
        <v>7</v>
      </c>
      <c r="D75" s="34">
        <v>8</v>
      </c>
      <c r="E75" s="34" t="s">
        <v>42</v>
      </c>
      <c r="F75" s="34" t="s">
        <v>29</v>
      </c>
      <c r="G75" s="34" t="s">
        <v>33</v>
      </c>
      <c r="H75" s="35">
        <v>-50</v>
      </c>
      <c r="I75" s="34">
        <v>2</v>
      </c>
      <c r="J75" s="34">
        <v>4</v>
      </c>
    </row>
    <row r="76" spans="2:10" ht="12.75">
      <c r="B76" s="34">
        <v>16</v>
      </c>
      <c r="C76" s="34">
        <v>6</v>
      </c>
      <c r="D76" s="34">
        <v>3</v>
      </c>
      <c r="E76" s="34" t="s">
        <v>42</v>
      </c>
      <c r="F76" s="34" t="s">
        <v>29</v>
      </c>
      <c r="G76" s="34" t="s">
        <v>50</v>
      </c>
      <c r="H76" s="35">
        <v>-100</v>
      </c>
      <c r="I76" s="34">
        <v>0</v>
      </c>
      <c r="J76" s="34">
        <v>6</v>
      </c>
    </row>
    <row r="77" spans="2:10" ht="12.75">
      <c r="B77" s="34">
        <v>17</v>
      </c>
      <c r="C77" s="34">
        <v>5</v>
      </c>
      <c r="D77" s="34">
        <v>3</v>
      </c>
      <c r="E77" s="34" t="s">
        <v>36</v>
      </c>
      <c r="F77" s="34" t="s">
        <v>29</v>
      </c>
      <c r="G77" s="34" t="s">
        <v>35</v>
      </c>
      <c r="H77" s="35">
        <v>420</v>
      </c>
      <c r="I77" s="34">
        <v>5</v>
      </c>
      <c r="J77" s="34">
        <v>1</v>
      </c>
    </row>
    <row r="78" spans="2:10" ht="12.75">
      <c r="B78" s="34">
        <v>17</v>
      </c>
      <c r="C78" s="34">
        <v>7</v>
      </c>
      <c r="D78" s="34">
        <v>4</v>
      </c>
      <c r="E78" s="34" t="s">
        <v>36</v>
      </c>
      <c r="F78" s="34" t="s">
        <v>29</v>
      </c>
      <c r="G78" s="34" t="s">
        <v>35</v>
      </c>
      <c r="H78" s="35">
        <v>420</v>
      </c>
      <c r="I78" s="34">
        <v>5</v>
      </c>
      <c r="J78" s="34">
        <v>1</v>
      </c>
    </row>
    <row r="79" spans="2:10" ht="12.75">
      <c r="B79" s="34">
        <v>17</v>
      </c>
      <c r="C79" s="34">
        <v>8</v>
      </c>
      <c r="D79" s="34">
        <v>2</v>
      </c>
      <c r="E79" s="34" t="s">
        <v>36</v>
      </c>
      <c r="F79" s="34" t="s">
        <v>29</v>
      </c>
      <c r="G79" s="34" t="s">
        <v>33</v>
      </c>
      <c r="H79" s="35">
        <v>-50</v>
      </c>
      <c r="I79" s="34">
        <v>1</v>
      </c>
      <c r="J79" s="34">
        <v>5</v>
      </c>
    </row>
    <row r="80" spans="2:10" ht="12.75">
      <c r="B80" s="34">
        <v>17</v>
      </c>
      <c r="C80" s="34">
        <v>1</v>
      </c>
      <c r="D80" s="34">
        <v>6</v>
      </c>
      <c r="E80" s="34" t="s">
        <v>36</v>
      </c>
      <c r="F80" s="34" t="s">
        <v>29</v>
      </c>
      <c r="G80" s="34" t="s">
        <v>33</v>
      </c>
      <c r="H80" s="35">
        <v>-50</v>
      </c>
      <c r="I80" s="34">
        <v>1</v>
      </c>
      <c r="J80" s="34">
        <v>5</v>
      </c>
    </row>
    <row r="81" spans="2:10" ht="12.75">
      <c r="B81" s="34">
        <v>18</v>
      </c>
      <c r="C81" s="34">
        <v>7</v>
      </c>
      <c r="D81" s="34">
        <v>4</v>
      </c>
      <c r="E81" s="34" t="s">
        <v>31</v>
      </c>
      <c r="F81" s="34" t="s">
        <v>40</v>
      </c>
      <c r="G81" s="34" t="s">
        <v>33</v>
      </c>
      <c r="H81" s="35">
        <v>50</v>
      </c>
      <c r="I81" s="34">
        <v>6</v>
      </c>
      <c r="J81" s="34">
        <v>0</v>
      </c>
    </row>
    <row r="82" spans="2:10" ht="12.75">
      <c r="B82" s="34">
        <v>18</v>
      </c>
      <c r="C82" s="34">
        <v>5</v>
      </c>
      <c r="D82" s="34">
        <v>3</v>
      </c>
      <c r="E82" s="34" t="s">
        <v>54</v>
      </c>
      <c r="F82" s="34" t="s">
        <v>32</v>
      </c>
      <c r="G82" s="34" t="s">
        <v>33</v>
      </c>
      <c r="H82" s="35">
        <v>-100</v>
      </c>
      <c r="I82" s="34">
        <v>4</v>
      </c>
      <c r="J82" s="34">
        <v>2</v>
      </c>
    </row>
    <row r="83" spans="2:10" ht="12.75">
      <c r="B83" s="34">
        <v>18</v>
      </c>
      <c r="C83" s="34">
        <v>1</v>
      </c>
      <c r="D83" s="34">
        <v>6</v>
      </c>
      <c r="E83" s="34" t="s">
        <v>55</v>
      </c>
      <c r="F83" s="34" t="s">
        <v>40</v>
      </c>
      <c r="G83" s="34" t="s">
        <v>51</v>
      </c>
      <c r="H83" s="35">
        <v>-140</v>
      </c>
      <c r="I83" s="34">
        <v>2</v>
      </c>
      <c r="J83" s="34">
        <v>4</v>
      </c>
    </row>
    <row r="84" spans="2:10" ht="12.75">
      <c r="B84" s="34">
        <v>18</v>
      </c>
      <c r="C84" s="34">
        <v>8</v>
      </c>
      <c r="D84" s="34">
        <v>2</v>
      </c>
      <c r="E84" s="34" t="s">
        <v>31</v>
      </c>
      <c r="F84" s="34" t="s">
        <v>32</v>
      </c>
      <c r="G84" s="34" t="s">
        <v>41</v>
      </c>
      <c r="H84" s="35">
        <v>-300</v>
      </c>
      <c r="I84" s="34">
        <v>0</v>
      </c>
      <c r="J84" s="34">
        <v>6</v>
      </c>
    </row>
    <row r="85" spans="2:10" ht="12.75">
      <c r="B85" s="34">
        <v>19</v>
      </c>
      <c r="C85" s="34">
        <v>7</v>
      </c>
      <c r="D85" s="34">
        <v>4</v>
      </c>
      <c r="E85" s="34" t="s">
        <v>36</v>
      </c>
      <c r="F85" s="34" t="s">
        <v>29</v>
      </c>
      <c r="G85" s="34" t="s">
        <v>35</v>
      </c>
      <c r="H85" s="35">
        <v>420</v>
      </c>
      <c r="I85" s="34">
        <v>6</v>
      </c>
      <c r="J85" s="34">
        <v>0</v>
      </c>
    </row>
    <row r="86" spans="2:10" ht="12.75">
      <c r="B86" s="34">
        <v>19</v>
      </c>
      <c r="C86" s="34">
        <v>1</v>
      </c>
      <c r="D86" s="34">
        <v>6</v>
      </c>
      <c r="E86" s="34" t="s">
        <v>54</v>
      </c>
      <c r="F86" s="34" t="s">
        <v>32</v>
      </c>
      <c r="G86" s="34" t="s">
        <v>51</v>
      </c>
      <c r="H86" s="35">
        <v>170</v>
      </c>
      <c r="I86" s="34">
        <v>4</v>
      </c>
      <c r="J86" s="34">
        <v>2</v>
      </c>
    </row>
    <row r="87" spans="2:10" ht="12.75">
      <c r="B87" s="34">
        <v>19</v>
      </c>
      <c r="C87" s="34">
        <v>5</v>
      </c>
      <c r="D87" s="34">
        <v>3</v>
      </c>
      <c r="E87" s="34" t="s">
        <v>57</v>
      </c>
      <c r="F87" s="34" t="s">
        <v>32</v>
      </c>
      <c r="G87" s="34" t="s">
        <v>35</v>
      </c>
      <c r="H87" s="35">
        <v>140</v>
      </c>
      <c r="I87" s="34">
        <v>1</v>
      </c>
      <c r="J87" s="34">
        <v>5</v>
      </c>
    </row>
    <row r="88" spans="2:10" ht="12.75">
      <c r="B88" s="34">
        <v>19</v>
      </c>
      <c r="C88" s="34">
        <v>8</v>
      </c>
      <c r="D88" s="34">
        <v>2</v>
      </c>
      <c r="E88" s="34" t="s">
        <v>54</v>
      </c>
      <c r="F88" s="34" t="s">
        <v>32</v>
      </c>
      <c r="G88" s="34" t="s">
        <v>30</v>
      </c>
      <c r="H88" s="35">
        <v>140</v>
      </c>
      <c r="I88" s="34">
        <v>1</v>
      </c>
      <c r="J88" s="34">
        <v>5</v>
      </c>
    </row>
    <row r="89" spans="2:10" ht="12.75">
      <c r="B89" s="34">
        <v>20</v>
      </c>
      <c r="C89" s="34">
        <v>8</v>
      </c>
      <c r="D89" s="34">
        <v>2</v>
      </c>
      <c r="E89" s="34" t="s">
        <v>36</v>
      </c>
      <c r="F89" s="34" t="s">
        <v>37</v>
      </c>
      <c r="G89" s="34" t="s">
        <v>50</v>
      </c>
      <c r="H89" s="35">
        <v>200</v>
      </c>
      <c r="I89" s="34">
        <v>6</v>
      </c>
      <c r="J89" s="34">
        <v>0</v>
      </c>
    </row>
    <row r="90" spans="2:10" ht="12.75">
      <c r="B90" s="34">
        <v>20</v>
      </c>
      <c r="C90" s="34">
        <v>7</v>
      </c>
      <c r="D90" s="34">
        <v>4</v>
      </c>
      <c r="E90" s="34" t="s">
        <v>54</v>
      </c>
      <c r="F90" s="34" t="s">
        <v>40</v>
      </c>
      <c r="G90" s="34" t="s">
        <v>35</v>
      </c>
      <c r="H90" s="35">
        <v>-110</v>
      </c>
      <c r="I90" s="34">
        <v>3</v>
      </c>
      <c r="J90" s="34">
        <v>3</v>
      </c>
    </row>
    <row r="91" spans="2:10" ht="12.75">
      <c r="B91" s="34">
        <v>20</v>
      </c>
      <c r="C91" s="34">
        <v>1</v>
      </c>
      <c r="D91" s="34">
        <v>6</v>
      </c>
      <c r="E91" s="34" t="s">
        <v>54</v>
      </c>
      <c r="F91" s="34" t="s">
        <v>40</v>
      </c>
      <c r="G91" s="34" t="s">
        <v>35</v>
      </c>
      <c r="H91" s="35">
        <v>-110</v>
      </c>
      <c r="I91" s="34">
        <v>3</v>
      </c>
      <c r="J91" s="34">
        <v>3</v>
      </c>
    </row>
    <row r="92" spans="2:10" ht="12.75">
      <c r="B92" s="34">
        <v>20</v>
      </c>
      <c r="C92" s="34">
        <v>5</v>
      </c>
      <c r="D92" s="34">
        <v>3</v>
      </c>
      <c r="E92" s="34" t="s">
        <v>47</v>
      </c>
      <c r="F92" s="34" t="s">
        <v>37</v>
      </c>
      <c r="G92" s="34" t="s">
        <v>51</v>
      </c>
      <c r="H92" s="35">
        <v>-170</v>
      </c>
      <c r="I92" s="34">
        <v>0</v>
      </c>
      <c r="J92" s="34">
        <v>6</v>
      </c>
    </row>
    <row r="93" spans="2:10" ht="12.75">
      <c r="B93" s="34">
        <v>21</v>
      </c>
      <c r="C93" s="34">
        <v>2</v>
      </c>
      <c r="D93" s="34">
        <v>3</v>
      </c>
      <c r="E93" s="34" t="s">
        <v>53</v>
      </c>
      <c r="F93" s="34" t="s">
        <v>29</v>
      </c>
      <c r="G93" s="34" t="s">
        <v>35</v>
      </c>
      <c r="H93" s="35">
        <v>1430</v>
      </c>
      <c r="I93" s="34">
        <v>6</v>
      </c>
      <c r="J93" s="34">
        <v>0</v>
      </c>
    </row>
    <row r="94" spans="2:10" ht="12.75">
      <c r="B94" s="34">
        <v>21</v>
      </c>
      <c r="C94" s="34">
        <v>6</v>
      </c>
      <c r="D94" s="34">
        <v>4</v>
      </c>
      <c r="E94" s="34" t="s">
        <v>36</v>
      </c>
      <c r="F94" s="34" t="s">
        <v>29</v>
      </c>
      <c r="G94" s="34" t="s">
        <v>51</v>
      </c>
      <c r="H94" s="35">
        <v>680</v>
      </c>
      <c r="I94" s="34">
        <v>3</v>
      </c>
      <c r="J94" s="34">
        <v>3</v>
      </c>
    </row>
    <row r="95" spans="2:10" ht="12.75">
      <c r="B95" s="34">
        <v>21</v>
      </c>
      <c r="C95" s="34">
        <v>1</v>
      </c>
      <c r="D95" s="34">
        <v>7</v>
      </c>
      <c r="E95" s="34" t="s">
        <v>36</v>
      </c>
      <c r="F95" s="34" t="s">
        <v>29</v>
      </c>
      <c r="G95" s="34" t="s">
        <v>51</v>
      </c>
      <c r="H95" s="35">
        <v>680</v>
      </c>
      <c r="I95" s="34">
        <v>3</v>
      </c>
      <c r="J95" s="34">
        <v>3</v>
      </c>
    </row>
    <row r="96" spans="2:10" ht="12.75">
      <c r="B96" s="34">
        <v>21</v>
      </c>
      <c r="C96" s="34">
        <v>8</v>
      </c>
      <c r="D96" s="34">
        <v>5</v>
      </c>
      <c r="E96" s="34" t="s">
        <v>57</v>
      </c>
      <c r="F96" s="34" t="s">
        <v>29</v>
      </c>
      <c r="G96" s="34" t="s">
        <v>51</v>
      </c>
      <c r="H96" s="35">
        <v>200</v>
      </c>
      <c r="I96" s="34">
        <v>0</v>
      </c>
      <c r="J96" s="34">
        <v>6</v>
      </c>
    </row>
    <row r="97" spans="2:10" ht="12.75">
      <c r="B97" s="34">
        <v>22</v>
      </c>
      <c r="C97" s="34">
        <v>1</v>
      </c>
      <c r="D97" s="34">
        <v>7</v>
      </c>
      <c r="E97" s="34" t="s">
        <v>31</v>
      </c>
      <c r="F97" s="34" t="s">
        <v>40</v>
      </c>
      <c r="G97" s="34" t="s">
        <v>35</v>
      </c>
      <c r="H97" s="35">
        <v>-90</v>
      </c>
      <c r="I97" s="34">
        <v>6</v>
      </c>
      <c r="J97" s="34">
        <v>0</v>
      </c>
    </row>
    <row r="98" spans="2:10" ht="12.75">
      <c r="B98" s="34">
        <v>22</v>
      </c>
      <c r="C98" s="34">
        <v>2</v>
      </c>
      <c r="D98" s="34">
        <v>3</v>
      </c>
      <c r="E98" s="34" t="s">
        <v>31</v>
      </c>
      <c r="F98" s="34" t="s">
        <v>40</v>
      </c>
      <c r="G98" s="34" t="s">
        <v>30</v>
      </c>
      <c r="H98" s="35">
        <v>-120</v>
      </c>
      <c r="I98" s="34">
        <v>4</v>
      </c>
      <c r="J98" s="34">
        <v>2</v>
      </c>
    </row>
    <row r="99" spans="2:10" ht="12.75">
      <c r="B99" s="34">
        <v>22</v>
      </c>
      <c r="C99" s="34">
        <v>6</v>
      </c>
      <c r="D99" s="34">
        <v>4</v>
      </c>
      <c r="E99" s="34" t="s">
        <v>31</v>
      </c>
      <c r="F99" s="34" t="s">
        <v>40</v>
      </c>
      <c r="G99" s="34" t="s">
        <v>51</v>
      </c>
      <c r="H99" s="35">
        <v>-150</v>
      </c>
      <c r="I99" s="34">
        <v>1</v>
      </c>
      <c r="J99" s="34">
        <v>5</v>
      </c>
    </row>
    <row r="100" spans="2:10" ht="12.75">
      <c r="B100" s="34">
        <v>22</v>
      </c>
      <c r="C100" s="34">
        <v>8</v>
      </c>
      <c r="D100" s="34">
        <v>5</v>
      </c>
      <c r="E100" s="34" t="s">
        <v>31</v>
      </c>
      <c r="F100" s="34" t="s">
        <v>32</v>
      </c>
      <c r="G100" s="34" t="s">
        <v>41</v>
      </c>
      <c r="H100" s="35">
        <v>-150</v>
      </c>
      <c r="I100" s="34">
        <v>1</v>
      </c>
      <c r="J100" s="34">
        <v>5</v>
      </c>
    </row>
    <row r="101" spans="2:10" ht="12.75">
      <c r="B101" s="34">
        <v>23</v>
      </c>
      <c r="C101" s="34">
        <v>1</v>
      </c>
      <c r="D101" s="34">
        <v>7</v>
      </c>
      <c r="E101" s="34" t="s">
        <v>118</v>
      </c>
      <c r="F101" s="34" t="s">
        <v>32</v>
      </c>
      <c r="G101" s="34" t="s">
        <v>35</v>
      </c>
      <c r="H101" s="35">
        <v>1370</v>
      </c>
      <c r="I101" s="34">
        <v>6</v>
      </c>
      <c r="J101" s="34">
        <v>0</v>
      </c>
    </row>
    <row r="102" spans="2:10" ht="12.75">
      <c r="B102" s="34">
        <v>23</v>
      </c>
      <c r="C102" s="34">
        <v>6</v>
      </c>
      <c r="D102" s="34">
        <v>4</v>
      </c>
      <c r="E102" s="34" t="s">
        <v>58</v>
      </c>
      <c r="F102" s="34" t="s">
        <v>32</v>
      </c>
      <c r="G102" s="34" t="s">
        <v>30</v>
      </c>
      <c r="H102" s="35">
        <v>620</v>
      </c>
      <c r="I102" s="34">
        <v>2</v>
      </c>
      <c r="J102" s="34">
        <v>4</v>
      </c>
    </row>
    <row r="103" spans="2:10" ht="12.75">
      <c r="B103" s="34">
        <v>23</v>
      </c>
      <c r="C103" s="34">
        <v>2</v>
      </c>
      <c r="D103" s="34">
        <v>3</v>
      </c>
      <c r="E103" s="34" t="s">
        <v>58</v>
      </c>
      <c r="F103" s="34" t="s">
        <v>32</v>
      </c>
      <c r="G103" s="34" t="s">
        <v>30</v>
      </c>
      <c r="H103" s="35">
        <v>620</v>
      </c>
      <c r="I103" s="34">
        <v>2</v>
      </c>
      <c r="J103" s="34">
        <v>4</v>
      </c>
    </row>
    <row r="104" spans="2:10" ht="12.75">
      <c r="B104" s="34">
        <v>23</v>
      </c>
      <c r="C104" s="34">
        <v>8</v>
      </c>
      <c r="D104" s="34">
        <v>5</v>
      </c>
      <c r="E104" s="34" t="s">
        <v>58</v>
      </c>
      <c r="F104" s="34" t="s">
        <v>32</v>
      </c>
      <c r="G104" s="34" t="s">
        <v>30</v>
      </c>
      <c r="H104" s="35">
        <v>620</v>
      </c>
      <c r="I104" s="34">
        <v>2</v>
      </c>
      <c r="J104" s="34">
        <v>4</v>
      </c>
    </row>
    <row r="105" spans="2:10" ht="12.75">
      <c r="B105" s="34">
        <v>24</v>
      </c>
      <c r="C105" s="34">
        <v>2</v>
      </c>
      <c r="D105" s="34">
        <v>3</v>
      </c>
      <c r="E105" s="34" t="s">
        <v>47</v>
      </c>
      <c r="F105" s="34" t="s">
        <v>29</v>
      </c>
      <c r="G105" s="34" t="s">
        <v>35</v>
      </c>
      <c r="H105" s="35">
        <v>110</v>
      </c>
      <c r="I105" s="34">
        <v>6</v>
      </c>
      <c r="J105" s="34">
        <v>0</v>
      </c>
    </row>
    <row r="106" spans="2:10" ht="12.75">
      <c r="B106" s="34">
        <v>24</v>
      </c>
      <c r="C106" s="34">
        <v>1</v>
      </c>
      <c r="D106" s="34">
        <v>7</v>
      </c>
      <c r="E106" s="34" t="s">
        <v>36</v>
      </c>
      <c r="F106" s="34" t="s">
        <v>40</v>
      </c>
      <c r="G106" s="34" t="s">
        <v>33</v>
      </c>
      <c r="H106" s="35">
        <v>50</v>
      </c>
      <c r="I106" s="34">
        <v>4</v>
      </c>
      <c r="J106" s="34">
        <v>2</v>
      </c>
    </row>
    <row r="107" spans="2:10" ht="12.75">
      <c r="B107" s="34">
        <v>24</v>
      </c>
      <c r="C107" s="34">
        <v>6</v>
      </c>
      <c r="D107" s="34">
        <v>4</v>
      </c>
      <c r="E107" s="34" t="s">
        <v>46</v>
      </c>
      <c r="F107" s="34" t="s">
        <v>29</v>
      </c>
      <c r="G107" s="34" t="s">
        <v>50</v>
      </c>
      <c r="H107" s="35">
        <v>-100</v>
      </c>
      <c r="I107" s="34">
        <v>2</v>
      </c>
      <c r="J107" s="34">
        <v>4</v>
      </c>
    </row>
    <row r="108" spans="2:10" ht="12.75">
      <c r="B108" s="34">
        <v>24</v>
      </c>
      <c r="C108" s="34">
        <v>8</v>
      </c>
      <c r="D108" s="34">
        <v>5</v>
      </c>
      <c r="E108" s="34" t="s">
        <v>54</v>
      </c>
      <c r="F108" s="34" t="s">
        <v>40</v>
      </c>
      <c r="G108" s="34" t="s">
        <v>51</v>
      </c>
      <c r="H108" s="35">
        <v>-170</v>
      </c>
      <c r="I108" s="34">
        <v>0</v>
      </c>
      <c r="J108" s="34">
        <v>6</v>
      </c>
    </row>
    <row r="109" spans="2:10" ht="12.75">
      <c r="B109" s="34">
        <v>25</v>
      </c>
      <c r="C109" s="34">
        <v>7</v>
      </c>
      <c r="D109" s="34">
        <v>5</v>
      </c>
      <c r="E109" s="34" t="s">
        <v>36</v>
      </c>
      <c r="F109" s="34" t="s">
        <v>40</v>
      </c>
      <c r="G109" s="34" t="s">
        <v>35</v>
      </c>
      <c r="H109" s="35">
        <v>-620</v>
      </c>
      <c r="I109" s="34">
        <v>5</v>
      </c>
      <c r="J109" s="34">
        <v>1</v>
      </c>
    </row>
    <row r="110" spans="2:10" ht="12.75">
      <c r="B110" s="34">
        <v>25</v>
      </c>
      <c r="C110" s="34">
        <v>2</v>
      </c>
      <c r="D110" s="34">
        <v>6</v>
      </c>
      <c r="E110" s="34" t="s">
        <v>36</v>
      </c>
      <c r="F110" s="34" t="s">
        <v>40</v>
      </c>
      <c r="G110" s="34" t="s">
        <v>35</v>
      </c>
      <c r="H110" s="35">
        <v>-620</v>
      </c>
      <c r="I110" s="34">
        <v>5</v>
      </c>
      <c r="J110" s="34">
        <v>1</v>
      </c>
    </row>
    <row r="111" spans="2:10" ht="12.75">
      <c r="B111" s="34">
        <v>25</v>
      </c>
      <c r="C111" s="34">
        <v>3</v>
      </c>
      <c r="D111" s="34">
        <v>4</v>
      </c>
      <c r="E111" s="34" t="s">
        <v>36</v>
      </c>
      <c r="F111" s="34" t="s">
        <v>40</v>
      </c>
      <c r="G111" s="34" t="s">
        <v>30</v>
      </c>
      <c r="H111" s="35">
        <v>-650</v>
      </c>
      <c r="I111" s="34">
        <v>2</v>
      </c>
      <c r="J111" s="34">
        <v>4</v>
      </c>
    </row>
    <row r="112" spans="2:10" ht="12.75">
      <c r="B112" s="34">
        <v>25</v>
      </c>
      <c r="C112" s="34">
        <v>1</v>
      </c>
      <c r="D112" s="34">
        <v>8</v>
      </c>
      <c r="E112" s="34" t="s">
        <v>45</v>
      </c>
      <c r="F112" s="34" t="s">
        <v>40</v>
      </c>
      <c r="G112" s="34" t="s">
        <v>51</v>
      </c>
      <c r="H112" s="35">
        <v>-660</v>
      </c>
      <c r="I112" s="34">
        <v>0</v>
      </c>
      <c r="J112" s="34">
        <v>6</v>
      </c>
    </row>
    <row r="113" spans="2:10" ht="12.75">
      <c r="B113" s="34">
        <v>26</v>
      </c>
      <c r="C113" s="34">
        <v>2</v>
      </c>
      <c r="D113" s="34">
        <v>6</v>
      </c>
      <c r="E113" s="34" t="s">
        <v>61</v>
      </c>
      <c r="F113" s="34" t="s">
        <v>37</v>
      </c>
      <c r="G113" s="34" t="s">
        <v>33</v>
      </c>
      <c r="H113" s="35">
        <v>100</v>
      </c>
      <c r="I113" s="34">
        <v>6</v>
      </c>
      <c r="J113" s="34">
        <v>0</v>
      </c>
    </row>
    <row r="114" spans="2:10" ht="12.75">
      <c r="B114" s="34">
        <v>26</v>
      </c>
      <c r="C114" s="34">
        <v>3</v>
      </c>
      <c r="D114" s="34">
        <v>4</v>
      </c>
      <c r="E114" s="34" t="s">
        <v>112</v>
      </c>
      <c r="F114" s="34" t="s">
        <v>32</v>
      </c>
      <c r="G114" s="34" t="s">
        <v>33</v>
      </c>
      <c r="H114" s="35">
        <v>-200</v>
      </c>
      <c r="I114" s="34">
        <v>4</v>
      </c>
      <c r="J114" s="34">
        <v>2</v>
      </c>
    </row>
    <row r="115" spans="2:10" ht="12.75">
      <c r="B115" s="34">
        <v>26</v>
      </c>
      <c r="C115" s="34">
        <v>7</v>
      </c>
      <c r="D115" s="34">
        <v>5</v>
      </c>
      <c r="E115" s="34" t="s">
        <v>36</v>
      </c>
      <c r="F115" s="34" t="s">
        <v>37</v>
      </c>
      <c r="G115" s="34" t="s">
        <v>35</v>
      </c>
      <c r="H115" s="35">
        <v>-620</v>
      </c>
      <c r="I115" s="34">
        <v>1</v>
      </c>
      <c r="J115" s="34">
        <v>5</v>
      </c>
    </row>
    <row r="116" spans="2:10" ht="12.75">
      <c r="B116" s="34">
        <v>26</v>
      </c>
      <c r="C116" s="34">
        <v>1</v>
      </c>
      <c r="D116" s="34">
        <v>8</v>
      </c>
      <c r="E116" s="34" t="s">
        <v>36</v>
      </c>
      <c r="F116" s="34" t="s">
        <v>37</v>
      </c>
      <c r="G116" s="34" t="s">
        <v>35</v>
      </c>
      <c r="H116" s="35">
        <v>-620</v>
      </c>
      <c r="I116" s="34">
        <v>1</v>
      </c>
      <c r="J116" s="34">
        <v>5</v>
      </c>
    </row>
    <row r="117" spans="2:10" ht="12.75">
      <c r="B117" s="34">
        <v>27</v>
      </c>
      <c r="C117" s="34">
        <v>2</v>
      </c>
      <c r="D117" s="34">
        <v>6</v>
      </c>
      <c r="E117" s="34" t="s">
        <v>122</v>
      </c>
      <c r="F117" s="34" t="s">
        <v>37</v>
      </c>
      <c r="G117" s="34" t="s">
        <v>50</v>
      </c>
      <c r="H117" s="35">
        <v>300</v>
      </c>
      <c r="I117" s="34">
        <v>6</v>
      </c>
      <c r="J117" s="34">
        <v>0</v>
      </c>
    </row>
    <row r="118" spans="2:10" ht="12.75">
      <c r="B118" s="34">
        <v>27</v>
      </c>
      <c r="C118" s="34">
        <v>3</v>
      </c>
      <c r="D118" s="34">
        <v>4</v>
      </c>
      <c r="E118" s="34" t="s">
        <v>47</v>
      </c>
      <c r="F118" s="34" t="s">
        <v>29</v>
      </c>
      <c r="G118" s="34" t="s">
        <v>35</v>
      </c>
      <c r="H118" s="35">
        <v>110</v>
      </c>
      <c r="I118" s="34">
        <v>4</v>
      </c>
      <c r="J118" s="34">
        <v>2</v>
      </c>
    </row>
    <row r="119" spans="2:10" ht="12.75">
      <c r="B119" s="34">
        <v>27</v>
      </c>
      <c r="C119" s="34">
        <v>7</v>
      </c>
      <c r="D119" s="34">
        <v>5</v>
      </c>
      <c r="E119" s="34" t="s">
        <v>57</v>
      </c>
      <c r="F119" s="34" t="s">
        <v>37</v>
      </c>
      <c r="G119" s="34" t="s">
        <v>33</v>
      </c>
      <c r="H119" s="35">
        <v>50</v>
      </c>
      <c r="I119" s="34">
        <v>2</v>
      </c>
      <c r="J119" s="34">
        <v>4</v>
      </c>
    </row>
    <row r="120" spans="2:10" ht="12.75">
      <c r="B120" s="34">
        <v>27</v>
      </c>
      <c r="C120" s="34">
        <v>1</v>
      </c>
      <c r="D120" s="34">
        <v>8</v>
      </c>
      <c r="E120" s="34" t="s">
        <v>47</v>
      </c>
      <c r="F120" s="34" t="s">
        <v>29</v>
      </c>
      <c r="G120" s="34" t="s">
        <v>33</v>
      </c>
      <c r="H120" s="35">
        <v>-50</v>
      </c>
      <c r="I120" s="34">
        <v>0</v>
      </c>
      <c r="J120" s="34">
        <v>6</v>
      </c>
    </row>
    <row r="121" spans="2:10" ht="12.75">
      <c r="B121" s="34">
        <v>28</v>
      </c>
      <c r="C121" s="34">
        <v>7</v>
      </c>
      <c r="D121" s="34">
        <v>5</v>
      </c>
      <c r="E121" s="34" t="s">
        <v>36</v>
      </c>
      <c r="F121" s="34" t="s">
        <v>40</v>
      </c>
      <c r="G121" s="34" t="s">
        <v>50</v>
      </c>
      <c r="H121" s="35">
        <v>100</v>
      </c>
      <c r="I121" s="34">
        <v>6</v>
      </c>
      <c r="J121" s="34">
        <v>0</v>
      </c>
    </row>
    <row r="122" spans="2:10" ht="12.75">
      <c r="B122" s="34">
        <v>28</v>
      </c>
      <c r="C122" s="34">
        <v>3</v>
      </c>
      <c r="D122" s="34">
        <v>4</v>
      </c>
      <c r="E122" s="34" t="s">
        <v>57</v>
      </c>
      <c r="F122" s="34" t="s">
        <v>40</v>
      </c>
      <c r="G122" s="34" t="s">
        <v>30</v>
      </c>
      <c r="H122" s="35">
        <v>-170</v>
      </c>
      <c r="I122" s="34">
        <v>4</v>
      </c>
      <c r="J122" s="34">
        <v>2</v>
      </c>
    </row>
    <row r="123" spans="2:10" ht="12.75">
      <c r="B123" s="34">
        <v>28</v>
      </c>
      <c r="C123" s="34">
        <v>2</v>
      </c>
      <c r="D123" s="34">
        <v>6</v>
      </c>
      <c r="E123" s="34" t="s">
        <v>36</v>
      </c>
      <c r="F123" s="34" t="s">
        <v>40</v>
      </c>
      <c r="G123" s="34" t="s">
        <v>35</v>
      </c>
      <c r="H123" s="35">
        <v>-420</v>
      </c>
      <c r="I123" s="34">
        <v>1</v>
      </c>
      <c r="J123" s="34">
        <v>5</v>
      </c>
    </row>
    <row r="124" spans="2:10" ht="12.75">
      <c r="B124" s="34">
        <v>28</v>
      </c>
      <c r="C124" s="34">
        <v>1</v>
      </c>
      <c r="D124" s="34">
        <v>8</v>
      </c>
      <c r="E124" s="34" t="s">
        <v>36</v>
      </c>
      <c r="F124" s="34" t="s">
        <v>37</v>
      </c>
      <c r="G124" s="34" t="s">
        <v>35</v>
      </c>
      <c r="H124" s="35">
        <v>-420</v>
      </c>
      <c r="I124" s="34">
        <v>1</v>
      </c>
      <c r="J124" s="34">
        <v>5</v>
      </c>
    </row>
  </sheetData>
  <conditionalFormatting sqref="C3:F1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workbookViewId="0" topLeftCell="A1">
      <pane ySplit="11" topLeftCell="BM12" activePane="bottomLeft" state="frozen"/>
      <selection pane="topLeft" activeCell="A1" sqref="A1"/>
      <selection pane="bottomLeft" activeCell="E3" sqref="E3:E9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6" width="6.75390625" style="0" customWidth="1"/>
    <col min="7" max="23" width="4.75390625" style="0" customWidth="1"/>
  </cols>
  <sheetData>
    <row r="1" spans="2:22" ht="43.5" customHeight="1" thickBot="1">
      <c r="B1" s="2">
        <v>43139</v>
      </c>
      <c r="H1" s="65" t="s">
        <v>125</v>
      </c>
      <c r="I1" s="65" t="s">
        <v>116</v>
      </c>
      <c r="J1" s="65" t="s">
        <v>0</v>
      </c>
      <c r="K1" s="65" t="s">
        <v>117</v>
      </c>
      <c r="L1" s="65" t="s">
        <v>2</v>
      </c>
      <c r="M1" s="65" t="s">
        <v>83</v>
      </c>
      <c r="N1" s="65" t="s">
        <v>1</v>
      </c>
      <c r="P1" s="65" t="s">
        <v>125</v>
      </c>
      <c r="Q1" s="65" t="s">
        <v>116</v>
      </c>
      <c r="R1" s="65" t="s">
        <v>0</v>
      </c>
      <c r="S1" s="65" t="s">
        <v>117</v>
      </c>
      <c r="T1" s="65" t="s">
        <v>2</v>
      </c>
      <c r="U1" s="65" t="s">
        <v>83</v>
      </c>
      <c r="V1" s="65" t="s">
        <v>1</v>
      </c>
    </row>
    <row r="2" spans="1:22" ht="24.75" customHeight="1">
      <c r="A2" s="4" t="s">
        <v>107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16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10" t="s">
        <v>19</v>
      </c>
      <c r="O2" s="8" t="s">
        <v>10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10" t="s">
        <v>19</v>
      </c>
    </row>
    <row r="3" spans="1:23" ht="24.75" customHeight="1">
      <c r="A3" s="11">
        <v>2</v>
      </c>
      <c r="B3" s="12" t="s">
        <v>125</v>
      </c>
      <c r="C3" s="13">
        <v>63</v>
      </c>
      <c r="D3" s="14">
        <v>65.62</v>
      </c>
      <c r="E3" s="71">
        <v>31</v>
      </c>
      <c r="F3" s="16">
        <v>1</v>
      </c>
      <c r="G3" s="17" t="s">
        <v>13</v>
      </c>
      <c r="H3" s="15"/>
      <c r="I3" s="15">
        <v>8</v>
      </c>
      <c r="J3" s="15">
        <v>11</v>
      </c>
      <c r="K3" s="15">
        <v>9</v>
      </c>
      <c r="L3" s="15">
        <v>13</v>
      </c>
      <c r="M3" s="15">
        <v>10</v>
      </c>
      <c r="N3" s="18">
        <v>12</v>
      </c>
      <c r="O3" s="17" t="s">
        <v>13</v>
      </c>
      <c r="P3" s="15"/>
      <c r="Q3" s="48">
        <f aca="true" t="shared" si="0" ref="Q3:V9">I3/16*100</f>
        <v>50</v>
      </c>
      <c r="R3" s="15">
        <f t="shared" si="0"/>
        <v>68.75</v>
      </c>
      <c r="S3" s="15">
        <f t="shared" si="0"/>
        <v>56.25</v>
      </c>
      <c r="T3" s="15">
        <f t="shared" si="0"/>
        <v>81.25</v>
      </c>
      <c r="U3" s="15">
        <f t="shared" si="0"/>
        <v>62.5</v>
      </c>
      <c r="V3" s="18">
        <f t="shared" si="0"/>
        <v>75</v>
      </c>
      <c r="W3" s="19" t="s">
        <v>10</v>
      </c>
    </row>
    <row r="4" spans="1:23" ht="24.75" customHeight="1">
      <c r="A4" s="11">
        <v>1</v>
      </c>
      <c r="B4" s="12" t="s">
        <v>116</v>
      </c>
      <c r="C4" s="13">
        <v>57</v>
      </c>
      <c r="D4" s="14">
        <v>59.38</v>
      </c>
      <c r="E4" s="71">
        <v>17</v>
      </c>
      <c r="F4" s="16">
        <v>2</v>
      </c>
      <c r="G4" s="17" t="s">
        <v>14</v>
      </c>
      <c r="H4" s="15">
        <v>8</v>
      </c>
      <c r="I4" s="15"/>
      <c r="J4" s="15">
        <v>10</v>
      </c>
      <c r="K4" s="15">
        <v>10</v>
      </c>
      <c r="L4" s="15">
        <v>10</v>
      </c>
      <c r="M4" s="15">
        <v>13</v>
      </c>
      <c r="N4" s="18">
        <v>6</v>
      </c>
      <c r="O4" s="17" t="s">
        <v>14</v>
      </c>
      <c r="P4" s="15">
        <f aca="true" t="shared" si="1" ref="P4:P9">H4/16*100</f>
        <v>50</v>
      </c>
      <c r="Q4" s="15"/>
      <c r="R4" s="15">
        <f t="shared" si="0"/>
        <v>62.5</v>
      </c>
      <c r="S4" s="15">
        <f t="shared" si="0"/>
        <v>62.5</v>
      </c>
      <c r="T4" s="15">
        <f t="shared" si="0"/>
        <v>62.5</v>
      </c>
      <c r="U4" s="15">
        <f t="shared" si="0"/>
        <v>81.25</v>
      </c>
      <c r="V4" s="18">
        <f>N4/16*100</f>
        <v>37.5</v>
      </c>
      <c r="W4" s="19" t="s">
        <v>10</v>
      </c>
    </row>
    <row r="5" spans="1:23" ht="24.75" customHeight="1">
      <c r="A5" s="11">
        <v>6</v>
      </c>
      <c r="B5" s="12" t="s">
        <v>0</v>
      </c>
      <c r="C5" s="13">
        <v>50</v>
      </c>
      <c r="D5" s="14">
        <v>52.08</v>
      </c>
      <c r="E5" s="71">
        <v>10</v>
      </c>
      <c r="F5" s="16">
        <v>3</v>
      </c>
      <c r="G5" s="17" t="s">
        <v>15</v>
      </c>
      <c r="H5" s="15">
        <v>5</v>
      </c>
      <c r="I5" s="15">
        <v>6</v>
      </c>
      <c r="J5" s="15"/>
      <c r="K5" s="15">
        <v>12</v>
      </c>
      <c r="L5" s="15">
        <v>7</v>
      </c>
      <c r="M5" s="15">
        <v>5</v>
      </c>
      <c r="N5" s="18">
        <v>15</v>
      </c>
      <c r="O5" s="17" t="s">
        <v>15</v>
      </c>
      <c r="P5" s="15">
        <f t="shared" si="1"/>
        <v>31.25</v>
      </c>
      <c r="Q5" s="15">
        <f>I5/16*100</f>
        <v>37.5</v>
      </c>
      <c r="R5" s="15"/>
      <c r="S5" s="15">
        <f t="shared" si="0"/>
        <v>75</v>
      </c>
      <c r="T5" s="15">
        <f t="shared" si="0"/>
        <v>43.75</v>
      </c>
      <c r="U5" s="15">
        <f t="shared" si="0"/>
        <v>31.25</v>
      </c>
      <c r="V5" s="18">
        <f>N5/16*100</f>
        <v>93.75</v>
      </c>
      <c r="W5" s="19" t="s">
        <v>10</v>
      </c>
    </row>
    <row r="6" spans="1:23" ht="24.75" customHeight="1">
      <c r="A6" s="11">
        <v>3</v>
      </c>
      <c r="B6" s="12" t="s">
        <v>117</v>
      </c>
      <c r="C6" s="13">
        <v>45</v>
      </c>
      <c r="D6" s="14">
        <v>46.88</v>
      </c>
      <c r="E6" s="71">
        <v>4.5</v>
      </c>
      <c r="F6" s="16">
        <v>4</v>
      </c>
      <c r="G6" s="17" t="s">
        <v>16</v>
      </c>
      <c r="H6" s="15">
        <v>7</v>
      </c>
      <c r="I6" s="15">
        <v>6</v>
      </c>
      <c r="J6" s="15">
        <v>4</v>
      </c>
      <c r="K6" s="15"/>
      <c r="L6" s="15">
        <v>7</v>
      </c>
      <c r="M6" s="15">
        <v>7</v>
      </c>
      <c r="N6" s="18">
        <v>14</v>
      </c>
      <c r="O6" s="17" t="s">
        <v>16</v>
      </c>
      <c r="P6" s="15">
        <f t="shared" si="1"/>
        <v>43.75</v>
      </c>
      <c r="Q6" s="15">
        <f>I6/16*100</f>
        <v>37.5</v>
      </c>
      <c r="R6" s="15">
        <f t="shared" si="0"/>
        <v>25</v>
      </c>
      <c r="S6" s="15"/>
      <c r="T6" s="15">
        <f t="shared" si="0"/>
        <v>43.75</v>
      </c>
      <c r="U6" s="15">
        <f t="shared" si="0"/>
        <v>43.75</v>
      </c>
      <c r="V6" s="18">
        <f>N6/16*100</f>
        <v>87.5</v>
      </c>
      <c r="W6" s="19" t="s">
        <v>10</v>
      </c>
    </row>
    <row r="7" spans="1:23" ht="24.75" customHeight="1">
      <c r="A7" s="11">
        <v>7</v>
      </c>
      <c r="B7" s="12" t="s">
        <v>2</v>
      </c>
      <c r="C7" s="13">
        <v>45</v>
      </c>
      <c r="D7" s="14">
        <v>46.88</v>
      </c>
      <c r="E7" s="71">
        <v>4.5</v>
      </c>
      <c r="F7" s="16">
        <v>4</v>
      </c>
      <c r="G7" s="17" t="s">
        <v>17</v>
      </c>
      <c r="H7" s="15">
        <v>3</v>
      </c>
      <c r="I7" s="15">
        <v>6</v>
      </c>
      <c r="J7" s="15">
        <v>9</v>
      </c>
      <c r="K7" s="15">
        <v>9</v>
      </c>
      <c r="L7" s="15"/>
      <c r="M7" s="15">
        <v>12</v>
      </c>
      <c r="N7" s="18">
        <v>6</v>
      </c>
      <c r="O7" s="17" t="s">
        <v>17</v>
      </c>
      <c r="P7" s="15">
        <f t="shared" si="1"/>
        <v>18.75</v>
      </c>
      <c r="Q7" s="15">
        <f>I7/16*100</f>
        <v>37.5</v>
      </c>
      <c r="R7" s="15">
        <f t="shared" si="0"/>
        <v>56.25</v>
      </c>
      <c r="S7" s="15">
        <f t="shared" si="0"/>
        <v>56.25</v>
      </c>
      <c r="T7" s="15"/>
      <c r="U7" s="15">
        <f t="shared" si="0"/>
        <v>75</v>
      </c>
      <c r="V7" s="18">
        <f>N7/16*100</f>
        <v>37.5</v>
      </c>
      <c r="W7" s="19" t="s">
        <v>10</v>
      </c>
    </row>
    <row r="8" spans="1:23" ht="24.75" customHeight="1">
      <c r="A8" s="11">
        <v>4</v>
      </c>
      <c r="B8" s="12" t="s">
        <v>83</v>
      </c>
      <c r="C8" s="13">
        <v>42</v>
      </c>
      <c r="D8" s="14">
        <v>43.75</v>
      </c>
      <c r="E8" s="71">
        <v>2</v>
      </c>
      <c r="F8" s="16">
        <v>6</v>
      </c>
      <c r="G8" s="17" t="s">
        <v>18</v>
      </c>
      <c r="H8" s="15">
        <v>6</v>
      </c>
      <c r="I8" s="15">
        <v>3</v>
      </c>
      <c r="J8" s="15">
        <v>11</v>
      </c>
      <c r="K8" s="15">
        <v>9</v>
      </c>
      <c r="L8" s="15">
        <v>4</v>
      </c>
      <c r="M8" s="15"/>
      <c r="N8" s="18">
        <v>9</v>
      </c>
      <c r="O8" s="17" t="s">
        <v>18</v>
      </c>
      <c r="P8" s="15">
        <f t="shared" si="1"/>
        <v>37.5</v>
      </c>
      <c r="Q8" s="15">
        <f>I8/16*100</f>
        <v>18.75</v>
      </c>
      <c r="R8" s="15">
        <f t="shared" si="0"/>
        <v>68.75</v>
      </c>
      <c r="S8" s="15">
        <f t="shared" si="0"/>
        <v>56.25</v>
      </c>
      <c r="T8" s="15">
        <f t="shared" si="0"/>
        <v>25</v>
      </c>
      <c r="U8" s="15"/>
      <c r="V8" s="18">
        <f>N8/16*100</f>
        <v>56.25</v>
      </c>
      <c r="W8" s="19" t="s">
        <v>10</v>
      </c>
    </row>
    <row r="9" spans="1:23" ht="24.75" customHeight="1" thickBot="1">
      <c r="A9" s="20">
        <v>5</v>
      </c>
      <c r="B9" s="21" t="s">
        <v>1</v>
      </c>
      <c r="C9" s="22">
        <v>34</v>
      </c>
      <c r="D9" s="23">
        <v>35.42</v>
      </c>
      <c r="E9" s="72">
        <v>1</v>
      </c>
      <c r="F9" s="25">
        <v>7</v>
      </c>
      <c r="G9" s="26" t="s">
        <v>19</v>
      </c>
      <c r="H9" s="24">
        <v>4</v>
      </c>
      <c r="I9" s="24">
        <v>10</v>
      </c>
      <c r="J9" s="24">
        <v>1</v>
      </c>
      <c r="K9" s="24">
        <v>2</v>
      </c>
      <c r="L9" s="24">
        <v>10</v>
      </c>
      <c r="M9" s="24">
        <v>7</v>
      </c>
      <c r="N9" s="27"/>
      <c r="O9" s="26" t="s">
        <v>19</v>
      </c>
      <c r="P9" s="24">
        <f t="shared" si="1"/>
        <v>25</v>
      </c>
      <c r="Q9" s="24">
        <f>I9/16*100</f>
        <v>62.5</v>
      </c>
      <c r="R9" s="24">
        <f t="shared" si="0"/>
        <v>6.25</v>
      </c>
      <c r="S9" s="24">
        <f t="shared" si="0"/>
        <v>12.5</v>
      </c>
      <c r="T9" s="24">
        <f t="shared" si="0"/>
        <v>62.5</v>
      </c>
      <c r="U9" s="24">
        <f t="shared" si="0"/>
        <v>43.75</v>
      </c>
      <c r="V9" s="27"/>
      <c r="W9" s="19" t="s">
        <v>10</v>
      </c>
    </row>
    <row r="10" ht="7.5" customHeight="1"/>
    <row r="11" spans="2:10" ht="58.5">
      <c r="B11" s="31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31" t="s">
        <v>25</v>
      </c>
      <c r="H11" s="31" t="s">
        <v>9</v>
      </c>
      <c r="I11" s="31" t="s">
        <v>26</v>
      </c>
      <c r="J11" s="31" t="s">
        <v>27</v>
      </c>
    </row>
    <row r="12" spans="2:10" ht="12.75">
      <c r="B12" s="34">
        <v>1</v>
      </c>
      <c r="C12" s="34">
        <v>1</v>
      </c>
      <c r="D12" s="34">
        <v>2</v>
      </c>
      <c r="E12" s="34" t="s">
        <v>31</v>
      </c>
      <c r="F12" s="34" t="s">
        <v>40</v>
      </c>
      <c r="G12" s="34" t="s">
        <v>35</v>
      </c>
      <c r="H12" s="35">
        <v>-90</v>
      </c>
      <c r="I12" s="34">
        <v>4</v>
      </c>
      <c r="J12" s="34">
        <v>0</v>
      </c>
    </row>
    <row r="13" spans="2:10" ht="12.75">
      <c r="B13" s="34">
        <v>1</v>
      </c>
      <c r="C13" s="34">
        <v>4</v>
      </c>
      <c r="D13" s="34">
        <v>5</v>
      </c>
      <c r="E13" s="34" t="s">
        <v>28</v>
      </c>
      <c r="F13" s="34" t="s">
        <v>40</v>
      </c>
      <c r="G13" s="34" t="s">
        <v>35</v>
      </c>
      <c r="H13" s="35">
        <v>-120</v>
      </c>
      <c r="I13" s="34">
        <v>1</v>
      </c>
      <c r="J13" s="34">
        <v>3</v>
      </c>
    </row>
    <row r="14" spans="2:10" ht="12.75">
      <c r="B14" s="34">
        <v>1</v>
      </c>
      <c r="C14" s="34">
        <v>3</v>
      </c>
      <c r="D14" s="34">
        <v>7</v>
      </c>
      <c r="E14" s="34" t="s">
        <v>31</v>
      </c>
      <c r="F14" s="34" t="s">
        <v>40</v>
      </c>
      <c r="G14" s="34" t="s">
        <v>30</v>
      </c>
      <c r="H14" s="35">
        <v>-120</v>
      </c>
      <c r="I14" s="34">
        <v>1</v>
      </c>
      <c r="J14" s="34">
        <v>3</v>
      </c>
    </row>
    <row r="15" spans="2:10" ht="12.75">
      <c r="B15" s="34">
        <v>2</v>
      </c>
      <c r="C15" s="34">
        <v>4</v>
      </c>
      <c r="D15" s="34">
        <v>5</v>
      </c>
      <c r="E15" s="34" t="s">
        <v>57</v>
      </c>
      <c r="F15" s="34" t="s">
        <v>37</v>
      </c>
      <c r="G15" s="34" t="s">
        <v>33</v>
      </c>
      <c r="H15" s="35">
        <v>50</v>
      </c>
      <c r="I15" s="34">
        <v>4</v>
      </c>
      <c r="J15" s="34">
        <v>0</v>
      </c>
    </row>
    <row r="16" spans="2:10" ht="12.75">
      <c r="B16" s="34">
        <v>2</v>
      </c>
      <c r="C16" s="34">
        <v>3</v>
      </c>
      <c r="D16" s="34">
        <v>7</v>
      </c>
      <c r="E16" s="34" t="s">
        <v>47</v>
      </c>
      <c r="F16" s="34" t="s">
        <v>29</v>
      </c>
      <c r="G16" s="34" t="s">
        <v>33</v>
      </c>
      <c r="H16" s="35">
        <v>-100</v>
      </c>
      <c r="I16" s="34">
        <v>2</v>
      </c>
      <c r="J16" s="34">
        <v>2</v>
      </c>
    </row>
    <row r="17" spans="2:10" ht="12.75">
      <c r="B17" s="34">
        <v>2</v>
      </c>
      <c r="C17" s="34">
        <v>1</v>
      </c>
      <c r="D17" s="34">
        <v>2</v>
      </c>
      <c r="E17" s="34" t="s">
        <v>59</v>
      </c>
      <c r="F17" s="34" t="s">
        <v>37</v>
      </c>
      <c r="G17" s="34" t="s">
        <v>30</v>
      </c>
      <c r="H17" s="35">
        <v>-110</v>
      </c>
      <c r="I17" s="34">
        <v>0</v>
      </c>
      <c r="J17" s="34">
        <v>4</v>
      </c>
    </row>
    <row r="18" spans="2:10" ht="12.75">
      <c r="B18" s="34">
        <v>3</v>
      </c>
      <c r="C18" s="34">
        <v>1</v>
      </c>
      <c r="D18" s="34">
        <v>2</v>
      </c>
      <c r="E18" s="34" t="s">
        <v>131</v>
      </c>
      <c r="F18" s="34" t="s">
        <v>29</v>
      </c>
      <c r="G18" s="34" t="s">
        <v>33</v>
      </c>
      <c r="H18" s="35">
        <v>-100</v>
      </c>
      <c r="I18" s="34">
        <v>4</v>
      </c>
      <c r="J18" s="34">
        <v>0</v>
      </c>
    </row>
    <row r="19" spans="2:10" ht="12.75">
      <c r="B19" s="34">
        <v>3</v>
      </c>
      <c r="C19" s="34">
        <v>3</v>
      </c>
      <c r="D19" s="34">
        <v>7</v>
      </c>
      <c r="E19" s="34" t="s">
        <v>34</v>
      </c>
      <c r="F19" s="34" t="s">
        <v>37</v>
      </c>
      <c r="G19" s="34" t="s">
        <v>56</v>
      </c>
      <c r="H19" s="35">
        <v>-170</v>
      </c>
      <c r="I19" s="34">
        <v>2</v>
      </c>
      <c r="J19" s="34">
        <v>2</v>
      </c>
    </row>
    <row r="20" spans="2:10" ht="12.75">
      <c r="B20" s="34">
        <v>3</v>
      </c>
      <c r="C20" s="34">
        <v>4</v>
      </c>
      <c r="D20" s="34">
        <v>5</v>
      </c>
      <c r="E20" s="34" t="s">
        <v>28</v>
      </c>
      <c r="F20" s="34" t="s">
        <v>40</v>
      </c>
      <c r="G20" s="34" t="s">
        <v>51</v>
      </c>
      <c r="H20" s="35">
        <v>-180</v>
      </c>
      <c r="I20" s="34">
        <v>0</v>
      </c>
      <c r="J20" s="34">
        <v>4</v>
      </c>
    </row>
    <row r="21" spans="2:10" ht="12.75">
      <c r="B21" s="34">
        <v>4</v>
      </c>
      <c r="C21" s="34">
        <v>4</v>
      </c>
      <c r="D21" s="34">
        <v>5</v>
      </c>
      <c r="E21" s="34" t="s">
        <v>42</v>
      </c>
      <c r="F21" s="34" t="s">
        <v>32</v>
      </c>
      <c r="G21" s="34" t="s">
        <v>30</v>
      </c>
      <c r="H21" s="35">
        <v>650</v>
      </c>
      <c r="I21" s="34">
        <v>4</v>
      </c>
      <c r="J21" s="34">
        <v>0</v>
      </c>
    </row>
    <row r="22" spans="2:10" ht="12.75">
      <c r="B22" s="34">
        <v>4</v>
      </c>
      <c r="C22" s="34">
        <v>3</v>
      </c>
      <c r="D22" s="34">
        <v>7</v>
      </c>
      <c r="E22" s="34" t="s">
        <v>42</v>
      </c>
      <c r="F22" s="34" t="s">
        <v>32</v>
      </c>
      <c r="G22" s="34" t="s">
        <v>35</v>
      </c>
      <c r="H22" s="35">
        <v>620</v>
      </c>
      <c r="I22" s="34">
        <v>2</v>
      </c>
      <c r="J22" s="34">
        <v>2</v>
      </c>
    </row>
    <row r="23" spans="2:10" ht="12.75">
      <c r="B23" s="34">
        <v>4</v>
      </c>
      <c r="C23" s="34">
        <v>1</v>
      </c>
      <c r="D23" s="34">
        <v>2</v>
      </c>
      <c r="E23" s="34" t="s">
        <v>46</v>
      </c>
      <c r="F23" s="34" t="s">
        <v>32</v>
      </c>
      <c r="G23" s="34" t="s">
        <v>51</v>
      </c>
      <c r="H23" s="35">
        <v>200</v>
      </c>
      <c r="I23" s="34">
        <v>0</v>
      </c>
      <c r="J23" s="34">
        <v>4</v>
      </c>
    </row>
    <row r="24" spans="2:10" ht="12.75">
      <c r="B24" s="34">
        <v>5</v>
      </c>
      <c r="C24" s="34">
        <v>1</v>
      </c>
      <c r="D24" s="34">
        <v>3</v>
      </c>
      <c r="E24" s="34" t="s">
        <v>55</v>
      </c>
      <c r="F24" s="34" t="s">
        <v>32</v>
      </c>
      <c r="G24" s="34" t="s">
        <v>51</v>
      </c>
      <c r="H24" s="35">
        <v>140</v>
      </c>
      <c r="I24" s="34">
        <v>3</v>
      </c>
      <c r="J24" s="34">
        <v>1</v>
      </c>
    </row>
    <row r="25" spans="2:10" ht="12.75">
      <c r="B25" s="34">
        <v>5</v>
      </c>
      <c r="C25" s="34">
        <v>2</v>
      </c>
      <c r="D25" s="34">
        <v>7</v>
      </c>
      <c r="E25" s="34" t="s">
        <v>55</v>
      </c>
      <c r="F25" s="34" t="s">
        <v>32</v>
      </c>
      <c r="G25" s="34" t="s">
        <v>51</v>
      </c>
      <c r="H25" s="35">
        <v>140</v>
      </c>
      <c r="I25" s="34">
        <v>3</v>
      </c>
      <c r="J25" s="34">
        <v>1</v>
      </c>
    </row>
    <row r="26" spans="2:10" ht="12.75">
      <c r="B26" s="34">
        <v>5</v>
      </c>
      <c r="C26" s="34">
        <v>5</v>
      </c>
      <c r="D26" s="34">
        <v>6</v>
      </c>
      <c r="E26" s="34" t="s">
        <v>28</v>
      </c>
      <c r="F26" s="34" t="s">
        <v>29</v>
      </c>
      <c r="G26" s="34" t="s">
        <v>33</v>
      </c>
      <c r="H26" s="35">
        <v>-100</v>
      </c>
      <c r="I26" s="34">
        <v>0</v>
      </c>
      <c r="J26" s="34">
        <v>4</v>
      </c>
    </row>
    <row r="27" spans="2:10" ht="12.75">
      <c r="B27" s="34">
        <v>6</v>
      </c>
      <c r="C27" s="34">
        <v>2</v>
      </c>
      <c r="D27" s="34">
        <v>7</v>
      </c>
      <c r="E27" s="34" t="s">
        <v>42</v>
      </c>
      <c r="F27" s="34" t="s">
        <v>32</v>
      </c>
      <c r="G27" s="34" t="s">
        <v>35</v>
      </c>
      <c r="H27" s="35">
        <v>420</v>
      </c>
      <c r="I27" s="34">
        <v>4</v>
      </c>
      <c r="J27" s="34">
        <v>0</v>
      </c>
    </row>
    <row r="28" spans="2:10" ht="12.75">
      <c r="B28" s="34">
        <v>6</v>
      </c>
      <c r="C28" s="34">
        <v>1</v>
      </c>
      <c r="D28" s="34">
        <v>3</v>
      </c>
      <c r="E28" s="34" t="s">
        <v>47</v>
      </c>
      <c r="F28" s="34" t="s">
        <v>32</v>
      </c>
      <c r="G28" s="34" t="s">
        <v>56</v>
      </c>
      <c r="H28" s="35">
        <v>200</v>
      </c>
      <c r="I28" s="34">
        <v>1</v>
      </c>
      <c r="J28" s="34">
        <v>3</v>
      </c>
    </row>
    <row r="29" spans="2:10" ht="12.75">
      <c r="B29" s="34">
        <v>6</v>
      </c>
      <c r="C29" s="34">
        <v>5</v>
      </c>
      <c r="D29" s="34">
        <v>6</v>
      </c>
      <c r="E29" s="34" t="s">
        <v>47</v>
      </c>
      <c r="F29" s="34" t="s">
        <v>32</v>
      </c>
      <c r="G29" s="34" t="s">
        <v>56</v>
      </c>
      <c r="H29" s="35">
        <v>200</v>
      </c>
      <c r="I29" s="34">
        <v>1</v>
      </c>
      <c r="J29" s="34">
        <v>3</v>
      </c>
    </row>
    <row r="30" spans="2:10" ht="12.75">
      <c r="B30" s="34">
        <v>7</v>
      </c>
      <c r="C30" s="34">
        <v>1</v>
      </c>
      <c r="D30" s="34">
        <v>3</v>
      </c>
      <c r="E30" s="34" t="s">
        <v>46</v>
      </c>
      <c r="F30" s="34" t="s">
        <v>40</v>
      </c>
      <c r="G30" s="34" t="s">
        <v>50</v>
      </c>
      <c r="H30" s="35">
        <v>200</v>
      </c>
      <c r="I30" s="34">
        <v>4</v>
      </c>
      <c r="J30" s="34">
        <v>0</v>
      </c>
    </row>
    <row r="31" spans="2:10" ht="12.75">
      <c r="B31" s="34">
        <v>7</v>
      </c>
      <c r="C31" s="34">
        <v>2</v>
      </c>
      <c r="D31" s="34">
        <v>7</v>
      </c>
      <c r="E31" s="34" t="s">
        <v>57</v>
      </c>
      <c r="F31" s="34" t="s">
        <v>32</v>
      </c>
      <c r="G31" s="34" t="s">
        <v>30</v>
      </c>
      <c r="H31" s="35">
        <v>170</v>
      </c>
      <c r="I31" s="34">
        <v>2</v>
      </c>
      <c r="J31" s="34">
        <v>2</v>
      </c>
    </row>
    <row r="32" spans="2:10" ht="12.75">
      <c r="B32" s="34">
        <v>7</v>
      </c>
      <c r="C32" s="34">
        <v>5</v>
      </c>
      <c r="D32" s="34">
        <v>6</v>
      </c>
      <c r="E32" s="34" t="s">
        <v>47</v>
      </c>
      <c r="F32" s="34" t="s">
        <v>40</v>
      </c>
      <c r="G32" s="34" t="s">
        <v>35</v>
      </c>
      <c r="H32" s="35">
        <v>-110</v>
      </c>
      <c r="I32" s="34">
        <v>0</v>
      </c>
      <c r="J32" s="34">
        <v>4</v>
      </c>
    </row>
    <row r="33" spans="2:10" ht="12.75">
      <c r="B33" s="34">
        <v>8</v>
      </c>
      <c r="C33" s="34">
        <v>2</v>
      </c>
      <c r="D33" s="34">
        <v>7</v>
      </c>
      <c r="E33" s="34" t="s">
        <v>54</v>
      </c>
      <c r="F33" s="34" t="s">
        <v>32</v>
      </c>
      <c r="G33" s="34" t="s">
        <v>30</v>
      </c>
      <c r="H33" s="35">
        <v>140</v>
      </c>
      <c r="I33" s="34">
        <v>4</v>
      </c>
      <c r="J33" s="34">
        <v>0</v>
      </c>
    </row>
    <row r="34" spans="2:10" ht="12.75">
      <c r="B34" s="34">
        <v>8</v>
      </c>
      <c r="C34" s="34">
        <v>1</v>
      </c>
      <c r="D34" s="34">
        <v>3</v>
      </c>
      <c r="E34" s="34" t="s">
        <v>63</v>
      </c>
      <c r="F34" s="34" t="s">
        <v>40</v>
      </c>
      <c r="G34" s="34" t="s">
        <v>33</v>
      </c>
      <c r="H34" s="35">
        <v>50</v>
      </c>
      <c r="I34" s="34">
        <v>2</v>
      </c>
      <c r="J34" s="34">
        <v>2</v>
      </c>
    </row>
    <row r="35" spans="2:10" ht="12.75">
      <c r="B35" s="34">
        <v>8</v>
      </c>
      <c r="C35" s="34">
        <v>5</v>
      </c>
      <c r="D35" s="34">
        <v>6</v>
      </c>
      <c r="E35" s="34" t="s">
        <v>31</v>
      </c>
      <c r="F35" s="34" t="s">
        <v>37</v>
      </c>
      <c r="G35" s="34" t="s">
        <v>35</v>
      </c>
      <c r="H35" s="35">
        <v>-90</v>
      </c>
      <c r="I35" s="34">
        <v>0</v>
      </c>
      <c r="J35" s="34">
        <v>4</v>
      </c>
    </row>
    <row r="36" spans="2:10" ht="12.75">
      <c r="B36" s="34">
        <v>9</v>
      </c>
      <c r="C36" s="34">
        <v>6</v>
      </c>
      <c r="D36" s="34">
        <v>7</v>
      </c>
      <c r="E36" s="34" t="s">
        <v>63</v>
      </c>
      <c r="F36" s="34" t="s">
        <v>37</v>
      </c>
      <c r="G36" s="34" t="s">
        <v>51</v>
      </c>
      <c r="H36" s="35">
        <v>-130</v>
      </c>
      <c r="I36" s="34">
        <v>3</v>
      </c>
      <c r="J36" s="34">
        <v>1</v>
      </c>
    </row>
    <row r="37" spans="2:10" ht="12.75">
      <c r="B37" s="34">
        <v>9</v>
      </c>
      <c r="C37" s="34">
        <v>1</v>
      </c>
      <c r="D37" s="34">
        <v>4</v>
      </c>
      <c r="E37" s="34" t="s">
        <v>48</v>
      </c>
      <c r="F37" s="34" t="s">
        <v>37</v>
      </c>
      <c r="G37" s="34" t="s">
        <v>30</v>
      </c>
      <c r="H37" s="35">
        <v>-130</v>
      </c>
      <c r="I37" s="34">
        <v>3</v>
      </c>
      <c r="J37" s="34">
        <v>1</v>
      </c>
    </row>
    <row r="38" spans="2:10" ht="12.75">
      <c r="B38" s="34">
        <v>9</v>
      </c>
      <c r="C38" s="34">
        <v>5</v>
      </c>
      <c r="D38" s="34">
        <v>2</v>
      </c>
      <c r="E38" s="34" t="s">
        <v>48</v>
      </c>
      <c r="F38" s="34" t="s">
        <v>37</v>
      </c>
      <c r="G38" s="34" t="s">
        <v>51</v>
      </c>
      <c r="H38" s="35">
        <v>-150</v>
      </c>
      <c r="I38" s="34">
        <v>0</v>
      </c>
      <c r="J38" s="34">
        <v>4</v>
      </c>
    </row>
    <row r="39" spans="2:10" ht="12.75">
      <c r="B39" s="34">
        <v>10</v>
      </c>
      <c r="C39" s="34">
        <v>1</v>
      </c>
      <c r="D39" s="34">
        <v>4</v>
      </c>
      <c r="E39" s="34" t="s">
        <v>31</v>
      </c>
      <c r="F39" s="34" t="s">
        <v>37</v>
      </c>
      <c r="G39" s="34" t="s">
        <v>50</v>
      </c>
      <c r="H39" s="35">
        <v>200</v>
      </c>
      <c r="I39" s="34">
        <v>4</v>
      </c>
      <c r="J39" s="34">
        <v>0</v>
      </c>
    </row>
    <row r="40" spans="2:10" ht="12.75">
      <c r="B40" s="34">
        <v>10</v>
      </c>
      <c r="C40" s="34">
        <v>6</v>
      </c>
      <c r="D40" s="34">
        <v>7</v>
      </c>
      <c r="E40" s="34" t="s">
        <v>31</v>
      </c>
      <c r="F40" s="34" t="s">
        <v>37</v>
      </c>
      <c r="G40" s="34" t="s">
        <v>33</v>
      </c>
      <c r="H40" s="35">
        <v>100</v>
      </c>
      <c r="I40" s="34">
        <v>2</v>
      </c>
      <c r="J40" s="34">
        <v>2</v>
      </c>
    </row>
    <row r="41" spans="2:10" ht="12.75">
      <c r="B41" s="34">
        <v>10</v>
      </c>
      <c r="C41" s="34">
        <v>5</v>
      </c>
      <c r="D41" s="34">
        <v>2</v>
      </c>
      <c r="E41" s="34" t="s">
        <v>54</v>
      </c>
      <c r="F41" s="34" t="s">
        <v>40</v>
      </c>
      <c r="G41" s="34" t="s">
        <v>30</v>
      </c>
      <c r="H41" s="35">
        <v>-140</v>
      </c>
      <c r="I41" s="34">
        <v>0</v>
      </c>
      <c r="J41" s="34">
        <v>4</v>
      </c>
    </row>
    <row r="42" spans="2:10" ht="12.75">
      <c r="B42" s="34">
        <v>11</v>
      </c>
      <c r="C42" s="34">
        <v>6</v>
      </c>
      <c r="D42" s="34">
        <v>7</v>
      </c>
      <c r="E42" s="34" t="s">
        <v>45</v>
      </c>
      <c r="F42" s="34" t="s">
        <v>37</v>
      </c>
      <c r="G42" s="34" t="s">
        <v>51</v>
      </c>
      <c r="H42" s="35">
        <v>-460</v>
      </c>
      <c r="I42" s="34">
        <v>2</v>
      </c>
      <c r="J42" s="34">
        <v>2</v>
      </c>
    </row>
    <row r="43" spans="2:10" ht="12.75">
      <c r="B43" s="34">
        <v>11</v>
      </c>
      <c r="C43" s="34">
        <v>5</v>
      </c>
      <c r="D43" s="34">
        <v>2</v>
      </c>
      <c r="E43" s="34" t="s">
        <v>45</v>
      </c>
      <c r="F43" s="34" t="s">
        <v>40</v>
      </c>
      <c r="G43" s="34" t="s">
        <v>51</v>
      </c>
      <c r="H43" s="35">
        <v>-460</v>
      </c>
      <c r="I43" s="34">
        <v>2</v>
      </c>
      <c r="J43" s="34">
        <v>2</v>
      </c>
    </row>
    <row r="44" spans="2:10" ht="12.75">
      <c r="B44" s="34">
        <v>11</v>
      </c>
      <c r="C44" s="34">
        <v>1</v>
      </c>
      <c r="D44" s="34">
        <v>4</v>
      </c>
      <c r="E44" s="34" t="s">
        <v>45</v>
      </c>
      <c r="F44" s="34" t="s">
        <v>40</v>
      </c>
      <c r="G44" s="34" t="s">
        <v>51</v>
      </c>
      <c r="H44" s="35">
        <v>-460</v>
      </c>
      <c r="I44" s="34">
        <v>2</v>
      </c>
      <c r="J44" s="34">
        <v>2</v>
      </c>
    </row>
    <row r="45" spans="2:10" ht="12.75">
      <c r="B45" s="34">
        <v>12</v>
      </c>
      <c r="C45" s="34">
        <v>1</v>
      </c>
      <c r="D45" s="34">
        <v>4</v>
      </c>
      <c r="E45" s="34" t="s">
        <v>31</v>
      </c>
      <c r="F45" s="34" t="s">
        <v>40</v>
      </c>
      <c r="G45" s="34" t="s">
        <v>33</v>
      </c>
      <c r="H45" s="35">
        <v>50</v>
      </c>
      <c r="I45" s="34">
        <v>4</v>
      </c>
      <c r="J45" s="34">
        <v>0</v>
      </c>
    </row>
    <row r="46" spans="2:10" ht="12.75">
      <c r="B46" s="34">
        <v>12</v>
      </c>
      <c r="C46" s="34">
        <v>5</v>
      </c>
      <c r="D46" s="34">
        <v>2</v>
      </c>
      <c r="E46" s="34" t="s">
        <v>28</v>
      </c>
      <c r="F46" s="34" t="s">
        <v>40</v>
      </c>
      <c r="G46" s="34" t="s">
        <v>35</v>
      </c>
      <c r="H46" s="35">
        <v>-120</v>
      </c>
      <c r="I46" s="34">
        <v>2</v>
      </c>
      <c r="J46" s="34">
        <v>2</v>
      </c>
    </row>
    <row r="47" spans="2:10" ht="12.75">
      <c r="B47" s="34">
        <v>12</v>
      </c>
      <c r="C47" s="34">
        <v>6</v>
      </c>
      <c r="D47" s="34">
        <v>7</v>
      </c>
      <c r="E47" s="34" t="s">
        <v>31</v>
      </c>
      <c r="F47" s="34" t="s">
        <v>40</v>
      </c>
      <c r="G47" s="34" t="s">
        <v>51</v>
      </c>
      <c r="H47" s="35">
        <v>-150</v>
      </c>
      <c r="I47" s="34">
        <v>0</v>
      </c>
      <c r="J47" s="34">
        <v>4</v>
      </c>
    </row>
    <row r="48" spans="2:10" ht="12.75">
      <c r="B48" s="34">
        <v>13</v>
      </c>
      <c r="C48" s="34">
        <v>6</v>
      </c>
      <c r="D48" s="34">
        <v>3</v>
      </c>
      <c r="E48" s="34" t="s">
        <v>46</v>
      </c>
      <c r="F48" s="34" t="s">
        <v>40</v>
      </c>
      <c r="G48" s="34" t="s">
        <v>50</v>
      </c>
      <c r="H48" s="35">
        <v>200</v>
      </c>
      <c r="I48" s="34">
        <v>4</v>
      </c>
      <c r="J48" s="34">
        <v>0</v>
      </c>
    </row>
    <row r="49" spans="2:10" ht="12.75">
      <c r="B49" s="34">
        <v>13</v>
      </c>
      <c r="C49" s="34">
        <v>1</v>
      </c>
      <c r="D49" s="34">
        <v>5</v>
      </c>
      <c r="E49" s="34" t="s">
        <v>54</v>
      </c>
      <c r="F49" s="34" t="s">
        <v>32</v>
      </c>
      <c r="G49" s="34" t="s">
        <v>30</v>
      </c>
      <c r="H49" s="35">
        <v>140</v>
      </c>
      <c r="I49" s="34">
        <v>2</v>
      </c>
      <c r="J49" s="34">
        <v>2</v>
      </c>
    </row>
    <row r="50" spans="2:10" ht="12.75">
      <c r="B50" s="34">
        <v>13</v>
      </c>
      <c r="C50" s="34">
        <v>4</v>
      </c>
      <c r="D50" s="34">
        <v>2</v>
      </c>
      <c r="E50" s="34" t="s">
        <v>46</v>
      </c>
      <c r="F50" s="34" t="s">
        <v>40</v>
      </c>
      <c r="G50" s="34" t="s">
        <v>33</v>
      </c>
      <c r="H50" s="35">
        <v>100</v>
      </c>
      <c r="I50" s="34">
        <v>0</v>
      </c>
      <c r="J50" s="34">
        <v>4</v>
      </c>
    </row>
    <row r="51" spans="2:10" ht="12.75">
      <c r="B51" s="34">
        <v>14</v>
      </c>
      <c r="C51" s="34">
        <v>6</v>
      </c>
      <c r="D51" s="34">
        <v>3</v>
      </c>
      <c r="E51" s="34" t="s">
        <v>45</v>
      </c>
      <c r="F51" s="34" t="s">
        <v>40</v>
      </c>
      <c r="G51" s="34" t="s">
        <v>33</v>
      </c>
      <c r="H51" s="35">
        <v>50</v>
      </c>
      <c r="I51" s="34">
        <v>4</v>
      </c>
      <c r="J51" s="34">
        <v>0</v>
      </c>
    </row>
    <row r="52" spans="2:10" ht="12.75">
      <c r="B52" s="34">
        <v>14</v>
      </c>
      <c r="C52" s="34">
        <v>1</v>
      </c>
      <c r="D52" s="34">
        <v>5</v>
      </c>
      <c r="E52" s="34" t="s">
        <v>109</v>
      </c>
      <c r="F52" s="34" t="s">
        <v>40</v>
      </c>
      <c r="G52" s="34" t="s">
        <v>35</v>
      </c>
      <c r="H52" s="35">
        <v>-70</v>
      </c>
      <c r="I52" s="34">
        <v>2</v>
      </c>
      <c r="J52" s="34">
        <v>2</v>
      </c>
    </row>
    <row r="53" spans="2:10" ht="12.75">
      <c r="B53" s="34">
        <v>14</v>
      </c>
      <c r="C53" s="34">
        <v>4</v>
      </c>
      <c r="D53" s="34">
        <v>2</v>
      </c>
      <c r="E53" s="34" t="s">
        <v>42</v>
      </c>
      <c r="F53" s="34" t="s">
        <v>37</v>
      </c>
      <c r="G53" s="34" t="s">
        <v>35</v>
      </c>
      <c r="H53" s="35">
        <v>-420</v>
      </c>
      <c r="I53" s="34">
        <v>0</v>
      </c>
      <c r="J53" s="34">
        <v>4</v>
      </c>
    </row>
    <row r="54" spans="2:10" ht="12.75">
      <c r="B54" s="34">
        <v>15</v>
      </c>
      <c r="C54" s="34">
        <v>4</v>
      </c>
      <c r="D54" s="34">
        <v>2</v>
      </c>
      <c r="E54" s="34" t="s">
        <v>95</v>
      </c>
      <c r="F54" s="34" t="s">
        <v>40</v>
      </c>
      <c r="G54" s="34" t="s">
        <v>33</v>
      </c>
      <c r="H54" s="35">
        <v>50</v>
      </c>
      <c r="I54" s="34">
        <v>4</v>
      </c>
      <c r="J54" s="34">
        <v>0</v>
      </c>
    </row>
    <row r="55" spans="2:10" ht="12.75">
      <c r="B55" s="34">
        <v>15</v>
      </c>
      <c r="C55" s="34">
        <v>6</v>
      </c>
      <c r="D55" s="34">
        <v>3</v>
      </c>
      <c r="E55" s="34" t="s">
        <v>54</v>
      </c>
      <c r="F55" s="34" t="s">
        <v>37</v>
      </c>
      <c r="G55" s="34" t="s">
        <v>30</v>
      </c>
      <c r="H55" s="35">
        <v>-140</v>
      </c>
      <c r="I55" s="34">
        <v>2</v>
      </c>
      <c r="J55" s="34">
        <v>2</v>
      </c>
    </row>
    <row r="56" spans="2:10" ht="12.75">
      <c r="B56" s="34">
        <v>15</v>
      </c>
      <c r="C56" s="34">
        <v>1</v>
      </c>
      <c r="D56" s="34">
        <v>5</v>
      </c>
      <c r="E56" s="34" t="s">
        <v>57</v>
      </c>
      <c r="F56" s="34" t="s">
        <v>37</v>
      </c>
      <c r="G56" s="34" t="s">
        <v>30</v>
      </c>
      <c r="H56" s="35">
        <v>-170</v>
      </c>
      <c r="I56" s="34">
        <v>0</v>
      </c>
      <c r="J56" s="34">
        <v>4</v>
      </c>
    </row>
    <row r="57" spans="2:10" ht="12.75">
      <c r="B57" s="34">
        <v>16</v>
      </c>
      <c r="C57" s="34">
        <v>6</v>
      </c>
      <c r="D57" s="34">
        <v>3</v>
      </c>
      <c r="E57" s="34" t="s">
        <v>61</v>
      </c>
      <c r="F57" s="34" t="s">
        <v>32</v>
      </c>
      <c r="G57" s="34" t="s">
        <v>35</v>
      </c>
      <c r="H57" s="35">
        <v>450</v>
      </c>
      <c r="I57" s="34">
        <v>2</v>
      </c>
      <c r="J57" s="34">
        <v>2</v>
      </c>
    </row>
    <row r="58" spans="2:10" ht="12.75">
      <c r="B58" s="34">
        <v>16</v>
      </c>
      <c r="C58" s="34">
        <v>1</v>
      </c>
      <c r="D58" s="34">
        <v>5</v>
      </c>
      <c r="E58" s="34" t="s">
        <v>61</v>
      </c>
      <c r="F58" s="34" t="s">
        <v>32</v>
      </c>
      <c r="G58" s="34" t="s">
        <v>35</v>
      </c>
      <c r="H58" s="35">
        <v>450</v>
      </c>
      <c r="I58" s="34">
        <v>2</v>
      </c>
      <c r="J58" s="34">
        <v>2</v>
      </c>
    </row>
    <row r="59" spans="2:10" ht="12.75">
      <c r="B59" s="34">
        <v>16</v>
      </c>
      <c r="C59" s="34">
        <v>4</v>
      </c>
      <c r="D59" s="34">
        <v>2</v>
      </c>
      <c r="E59" s="34" t="s">
        <v>61</v>
      </c>
      <c r="F59" s="34" t="s">
        <v>32</v>
      </c>
      <c r="G59" s="34" t="s">
        <v>35</v>
      </c>
      <c r="H59" s="35">
        <v>450</v>
      </c>
      <c r="I59" s="34">
        <v>2</v>
      </c>
      <c r="J59" s="34">
        <v>2</v>
      </c>
    </row>
    <row r="60" spans="2:10" ht="12.75">
      <c r="B60" s="34">
        <v>17</v>
      </c>
      <c r="C60" s="34">
        <v>7</v>
      </c>
      <c r="D60" s="34">
        <v>4</v>
      </c>
      <c r="E60" s="34" t="s">
        <v>61</v>
      </c>
      <c r="F60" s="34" t="s">
        <v>40</v>
      </c>
      <c r="G60" s="34" t="s">
        <v>50</v>
      </c>
      <c r="H60" s="35">
        <v>100</v>
      </c>
      <c r="I60" s="34">
        <v>4</v>
      </c>
      <c r="J60" s="34">
        <v>0</v>
      </c>
    </row>
    <row r="61" spans="2:10" ht="12.75">
      <c r="B61" s="34">
        <v>17</v>
      </c>
      <c r="C61" s="34">
        <v>1</v>
      </c>
      <c r="D61" s="34">
        <v>6</v>
      </c>
      <c r="E61" s="34" t="s">
        <v>100</v>
      </c>
      <c r="F61" s="34" t="s">
        <v>40</v>
      </c>
      <c r="G61" s="34" t="s">
        <v>35</v>
      </c>
      <c r="H61" s="35">
        <v>-400</v>
      </c>
      <c r="I61" s="34">
        <v>2</v>
      </c>
      <c r="J61" s="34">
        <v>2</v>
      </c>
    </row>
    <row r="62" spans="2:10" ht="12.75">
      <c r="B62" s="34">
        <v>17</v>
      </c>
      <c r="C62" s="34">
        <v>5</v>
      </c>
      <c r="D62" s="34">
        <v>3</v>
      </c>
      <c r="E62" s="34" t="s">
        <v>42</v>
      </c>
      <c r="F62" s="34" t="s">
        <v>40</v>
      </c>
      <c r="G62" s="34" t="s">
        <v>35</v>
      </c>
      <c r="H62" s="35">
        <v>-420</v>
      </c>
      <c r="I62" s="34">
        <v>0</v>
      </c>
      <c r="J62" s="34">
        <v>4</v>
      </c>
    </row>
    <row r="63" spans="2:10" ht="12.75">
      <c r="B63" s="34">
        <v>18</v>
      </c>
      <c r="C63" s="34">
        <v>1</v>
      </c>
      <c r="D63" s="34">
        <v>6</v>
      </c>
      <c r="E63" s="34" t="s">
        <v>36</v>
      </c>
      <c r="F63" s="34" t="s">
        <v>37</v>
      </c>
      <c r="G63" s="34" t="s">
        <v>50</v>
      </c>
      <c r="H63" s="35">
        <v>100</v>
      </c>
      <c r="I63" s="34">
        <v>4</v>
      </c>
      <c r="J63" s="34">
        <v>0</v>
      </c>
    </row>
    <row r="64" spans="2:10" ht="12.75">
      <c r="B64" s="34">
        <v>18</v>
      </c>
      <c r="C64" s="34">
        <v>5</v>
      </c>
      <c r="D64" s="34">
        <v>3</v>
      </c>
      <c r="E64" s="34" t="s">
        <v>57</v>
      </c>
      <c r="F64" s="34" t="s">
        <v>37</v>
      </c>
      <c r="G64" s="34" t="s">
        <v>51</v>
      </c>
      <c r="H64" s="35">
        <v>-200</v>
      </c>
      <c r="I64" s="34">
        <v>2</v>
      </c>
      <c r="J64" s="34">
        <v>2</v>
      </c>
    </row>
    <row r="65" spans="2:10" ht="12.75">
      <c r="B65" s="34">
        <v>18</v>
      </c>
      <c r="C65" s="34">
        <v>7</v>
      </c>
      <c r="D65" s="34">
        <v>4</v>
      </c>
      <c r="E65" s="34" t="s">
        <v>36</v>
      </c>
      <c r="F65" s="34" t="s">
        <v>37</v>
      </c>
      <c r="G65" s="34" t="s">
        <v>35</v>
      </c>
      <c r="H65" s="35">
        <v>-420</v>
      </c>
      <c r="I65" s="34">
        <v>0</v>
      </c>
      <c r="J65" s="34">
        <v>4</v>
      </c>
    </row>
    <row r="66" spans="2:10" ht="12.75">
      <c r="B66" s="34">
        <v>19</v>
      </c>
      <c r="C66" s="34">
        <v>7</v>
      </c>
      <c r="D66" s="34">
        <v>4</v>
      </c>
      <c r="E66" s="34" t="s">
        <v>64</v>
      </c>
      <c r="F66" s="34" t="s">
        <v>29</v>
      </c>
      <c r="G66" s="34" t="s">
        <v>30</v>
      </c>
      <c r="H66" s="35">
        <v>570</v>
      </c>
      <c r="I66" s="34">
        <v>4</v>
      </c>
      <c r="J66" s="34">
        <v>0</v>
      </c>
    </row>
    <row r="67" spans="2:10" ht="12.75">
      <c r="B67" s="34">
        <v>19</v>
      </c>
      <c r="C67" s="34">
        <v>1</v>
      </c>
      <c r="D67" s="34">
        <v>6</v>
      </c>
      <c r="E67" s="34" t="s">
        <v>58</v>
      </c>
      <c r="F67" s="34" t="s">
        <v>32</v>
      </c>
      <c r="G67" s="34" t="s">
        <v>30</v>
      </c>
      <c r="H67" s="35">
        <v>420</v>
      </c>
      <c r="I67" s="34">
        <v>2</v>
      </c>
      <c r="J67" s="34">
        <v>2</v>
      </c>
    </row>
    <row r="68" spans="2:10" ht="12.75">
      <c r="B68" s="34">
        <v>19</v>
      </c>
      <c r="C68" s="34">
        <v>5</v>
      </c>
      <c r="D68" s="34">
        <v>3</v>
      </c>
      <c r="E68" s="34" t="s">
        <v>54</v>
      </c>
      <c r="F68" s="34" t="s">
        <v>29</v>
      </c>
      <c r="G68" s="34" t="s">
        <v>30</v>
      </c>
      <c r="H68" s="35">
        <v>140</v>
      </c>
      <c r="I68" s="34">
        <v>0</v>
      </c>
      <c r="J68" s="34">
        <v>4</v>
      </c>
    </row>
    <row r="69" spans="2:10" ht="12.75">
      <c r="B69" s="34">
        <v>20</v>
      </c>
      <c r="C69" s="34">
        <v>7</v>
      </c>
      <c r="D69" s="34">
        <v>4</v>
      </c>
      <c r="E69" s="34" t="s">
        <v>46</v>
      </c>
      <c r="F69" s="34" t="s">
        <v>40</v>
      </c>
      <c r="G69" s="34" t="s">
        <v>33</v>
      </c>
      <c r="H69" s="35">
        <v>100</v>
      </c>
      <c r="I69" s="34">
        <v>4</v>
      </c>
      <c r="J69" s="34">
        <v>0</v>
      </c>
    </row>
    <row r="70" spans="2:10" ht="12.75">
      <c r="B70" s="34">
        <v>20</v>
      </c>
      <c r="C70" s="34">
        <v>1</v>
      </c>
      <c r="D70" s="34">
        <v>6</v>
      </c>
      <c r="E70" s="34" t="s">
        <v>47</v>
      </c>
      <c r="F70" s="34" t="s">
        <v>40</v>
      </c>
      <c r="G70" s="34" t="s">
        <v>35</v>
      </c>
      <c r="H70" s="35">
        <v>-110</v>
      </c>
      <c r="I70" s="34">
        <v>2</v>
      </c>
      <c r="J70" s="34">
        <v>2</v>
      </c>
    </row>
    <row r="71" spans="2:10" ht="12.75">
      <c r="B71" s="34">
        <v>20</v>
      </c>
      <c r="C71" s="34">
        <v>5</v>
      </c>
      <c r="D71" s="34">
        <v>3</v>
      </c>
      <c r="E71" s="34" t="s">
        <v>47</v>
      </c>
      <c r="F71" s="34" t="s">
        <v>40</v>
      </c>
      <c r="G71" s="34" t="s">
        <v>30</v>
      </c>
      <c r="H71" s="35">
        <v>-140</v>
      </c>
      <c r="I71" s="34">
        <v>0</v>
      </c>
      <c r="J71" s="34">
        <v>4</v>
      </c>
    </row>
    <row r="72" spans="2:10" ht="12.75">
      <c r="B72" s="34">
        <v>21</v>
      </c>
      <c r="C72" s="34">
        <v>2</v>
      </c>
      <c r="D72" s="34">
        <v>3</v>
      </c>
      <c r="E72" s="34" t="s">
        <v>42</v>
      </c>
      <c r="F72" s="34" t="s">
        <v>37</v>
      </c>
      <c r="G72" s="34" t="s">
        <v>33</v>
      </c>
      <c r="H72" s="35">
        <v>50</v>
      </c>
      <c r="I72" s="34">
        <v>4</v>
      </c>
      <c r="J72" s="34">
        <v>0</v>
      </c>
    </row>
    <row r="73" spans="2:10" ht="12.75">
      <c r="B73" s="34">
        <v>21</v>
      </c>
      <c r="C73" s="34">
        <v>6</v>
      </c>
      <c r="D73" s="34">
        <v>4</v>
      </c>
      <c r="E73" s="34" t="s">
        <v>57</v>
      </c>
      <c r="F73" s="34" t="s">
        <v>40</v>
      </c>
      <c r="G73" s="34" t="s">
        <v>35</v>
      </c>
      <c r="H73" s="35">
        <v>-140</v>
      </c>
      <c r="I73" s="34">
        <v>1</v>
      </c>
      <c r="J73" s="34">
        <v>3</v>
      </c>
    </row>
    <row r="74" spans="2:10" ht="12.75">
      <c r="B74" s="34">
        <v>21</v>
      </c>
      <c r="C74" s="34">
        <v>1</v>
      </c>
      <c r="D74" s="34">
        <v>7</v>
      </c>
      <c r="E74" s="34" t="s">
        <v>47</v>
      </c>
      <c r="F74" s="34" t="s">
        <v>40</v>
      </c>
      <c r="G74" s="34" t="s">
        <v>30</v>
      </c>
      <c r="H74" s="35">
        <v>-140</v>
      </c>
      <c r="I74" s="34">
        <v>1</v>
      </c>
      <c r="J74" s="34">
        <v>3</v>
      </c>
    </row>
    <row r="75" spans="2:10" ht="12.75">
      <c r="B75" s="34">
        <v>22</v>
      </c>
      <c r="C75" s="34">
        <v>1</v>
      </c>
      <c r="D75" s="34">
        <v>7</v>
      </c>
      <c r="E75" s="34" t="s">
        <v>36</v>
      </c>
      <c r="F75" s="34" t="s">
        <v>29</v>
      </c>
      <c r="G75" s="34" t="s">
        <v>35</v>
      </c>
      <c r="H75" s="35">
        <v>420</v>
      </c>
      <c r="I75" s="34">
        <v>4</v>
      </c>
      <c r="J75" s="34">
        <v>0</v>
      </c>
    </row>
    <row r="76" spans="2:10" ht="12.75">
      <c r="B76" s="34">
        <v>22</v>
      </c>
      <c r="C76" s="34">
        <v>6</v>
      </c>
      <c r="D76" s="34">
        <v>4</v>
      </c>
      <c r="E76" s="34" t="s">
        <v>36</v>
      </c>
      <c r="F76" s="34" t="s">
        <v>29</v>
      </c>
      <c r="G76" s="34" t="s">
        <v>33</v>
      </c>
      <c r="H76" s="35">
        <v>-50</v>
      </c>
      <c r="I76" s="34">
        <v>1</v>
      </c>
      <c r="J76" s="34">
        <v>3</v>
      </c>
    </row>
    <row r="77" spans="2:10" ht="12.75">
      <c r="B77" s="34">
        <v>22</v>
      </c>
      <c r="C77" s="34">
        <v>2</v>
      </c>
      <c r="D77" s="34">
        <v>3</v>
      </c>
      <c r="E77" s="34" t="s">
        <v>36</v>
      </c>
      <c r="F77" s="34" t="s">
        <v>29</v>
      </c>
      <c r="G77" s="34" t="s">
        <v>33</v>
      </c>
      <c r="H77" s="35">
        <v>-50</v>
      </c>
      <c r="I77" s="34">
        <v>1</v>
      </c>
      <c r="J77" s="34">
        <v>3</v>
      </c>
    </row>
    <row r="78" spans="2:10" ht="12.75">
      <c r="B78" s="34">
        <v>23</v>
      </c>
      <c r="C78" s="34">
        <v>2</v>
      </c>
      <c r="D78" s="34">
        <v>3</v>
      </c>
      <c r="E78" s="34" t="s">
        <v>31</v>
      </c>
      <c r="F78" s="34" t="s">
        <v>32</v>
      </c>
      <c r="G78" s="34" t="s">
        <v>51</v>
      </c>
      <c r="H78" s="35">
        <v>150</v>
      </c>
      <c r="I78" s="34">
        <v>4</v>
      </c>
      <c r="J78" s="34">
        <v>0</v>
      </c>
    </row>
    <row r="79" spans="2:10" ht="12.75">
      <c r="B79" s="34">
        <v>23</v>
      </c>
      <c r="C79" s="34">
        <v>1</v>
      </c>
      <c r="D79" s="34">
        <v>7</v>
      </c>
      <c r="E79" s="34" t="s">
        <v>28</v>
      </c>
      <c r="F79" s="34" t="s">
        <v>32</v>
      </c>
      <c r="G79" s="34" t="s">
        <v>35</v>
      </c>
      <c r="H79" s="35">
        <v>120</v>
      </c>
      <c r="I79" s="34">
        <v>2</v>
      </c>
      <c r="J79" s="34">
        <v>2</v>
      </c>
    </row>
    <row r="80" spans="2:10" ht="12.75">
      <c r="B80" s="34">
        <v>23</v>
      </c>
      <c r="C80" s="34">
        <v>6</v>
      </c>
      <c r="D80" s="34">
        <v>4</v>
      </c>
      <c r="E80" s="34" t="s">
        <v>28</v>
      </c>
      <c r="F80" s="34" t="s">
        <v>32</v>
      </c>
      <c r="G80" s="34" t="s">
        <v>50</v>
      </c>
      <c r="H80" s="35">
        <v>-200</v>
      </c>
      <c r="I80" s="34">
        <v>0</v>
      </c>
      <c r="J80" s="34">
        <v>4</v>
      </c>
    </row>
    <row r="81" spans="2:10" ht="12.75">
      <c r="B81" s="34">
        <v>24</v>
      </c>
      <c r="C81" s="34">
        <v>6</v>
      </c>
      <c r="D81" s="34">
        <v>4</v>
      </c>
      <c r="E81" s="34" t="s">
        <v>31</v>
      </c>
      <c r="F81" s="34" t="s">
        <v>37</v>
      </c>
      <c r="G81" s="34" t="s">
        <v>50</v>
      </c>
      <c r="H81" s="35">
        <v>100</v>
      </c>
      <c r="I81" s="34">
        <v>3</v>
      </c>
      <c r="J81" s="34">
        <v>1</v>
      </c>
    </row>
    <row r="82" spans="2:10" ht="12.75">
      <c r="B82" s="34">
        <v>24</v>
      </c>
      <c r="C82" s="34">
        <v>1</v>
      </c>
      <c r="D82" s="34">
        <v>7</v>
      </c>
      <c r="E82" s="34" t="s">
        <v>31</v>
      </c>
      <c r="F82" s="34" t="s">
        <v>37</v>
      </c>
      <c r="G82" s="34" t="s">
        <v>50</v>
      </c>
      <c r="H82" s="35">
        <v>100</v>
      </c>
      <c r="I82" s="34">
        <v>3</v>
      </c>
      <c r="J82" s="34">
        <v>1</v>
      </c>
    </row>
    <row r="83" spans="2:10" ht="12.75">
      <c r="B83" s="34">
        <v>24</v>
      </c>
      <c r="C83" s="34">
        <v>2</v>
      </c>
      <c r="D83" s="34">
        <v>3</v>
      </c>
      <c r="E83" s="34" t="s">
        <v>54</v>
      </c>
      <c r="F83" s="34" t="s">
        <v>29</v>
      </c>
      <c r="G83" s="34" t="s">
        <v>33</v>
      </c>
      <c r="H83" s="35">
        <v>-50</v>
      </c>
      <c r="I83" s="34">
        <v>0</v>
      </c>
      <c r="J83" s="34">
        <v>4</v>
      </c>
    </row>
    <row r="84" spans="2:10" ht="12.75">
      <c r="B84" s="34">
        <v>25</v>
      </c>
      <c r="C84" s="34">
        <v>3</v>
      </c>
      <c r="D84" s="34">
        <v>4</v>
      </c>
      <c r="E84" s="34" t="s">
        <v>45</v>
      </c>
      <c r="F84" s="34" t="s">
        <v>37</v>
      </c>
      <c r="G84" s="34" t="s">
        <v>33</v>
      </c>
      <c r="H84" s="35">
        <v>100</v>
      </c>
      <c r="I84" s="34">
        <v>3</v>
      </c>
      <c r="J84" s="34">
        <v>1</v>
      </c>
    </row>
    <row r="85" spans="2:10" ht="12.75">
      <c r="B85" s="34">
        <v>25</v>
      </c>
      <c r="C85" s="34">
        <v>2</v>
      </c>
      <c r="D85" s="34">
        <v>6</v>
      </c>
      <c r="E85" s="34" t="s">
        <v>45</v>
      </c>
      <c r="F85" s="34" t="s">
        <v>37</v>
      </c>
      <c r="G85" s="34" t="s">
        <v>33</v>
      </c>
      <c r="H85" s="35">
        <v>100</v>
      </c>
      <c r="I85" s="34">
        <v>3</v>
      </c>
      <c r="J85" s="34">
        <v>1</v>
      </c>
    </row>
    <row r="86" spans="2:10" ht="12.75">
      <c r="B86" s="34">
        <v>25</v>
      </c>
      <c r="C86" s="34">
        <v>7</v>
      </c>
      <c r="D86" s="34">
        <v>5</v>
      </c>
      <c r="E86" s="34" t="s">
        <v>45</v>
      </c>
      <c r="F86" s="34" t="s">
        <v>37</v>
      </c>
      <c r="G86" s="34" t="s">
        <v>35</v>
      </c>
      <c r="H86" s="35">
        <v>-600</v>
      </c>
      <c r="I86" s="34">
        <v>0</v>
      </c>
      <c r="J86" s="34">
        <v>4</v>
      </c>
    </row>
    <row r="87" spans="2:10" ht="12.75">
      <c r="B87" s="34">
        <v>26</v>
      </c>
      <c r="C87" s="34">
        <v>2</v>
      </c>
      <c r="D87" s="34">
        <v>6</v>
      </c>
      <c r="E87" s="34" t="s">
        <v>45</v>
      </c>
      <c r="F87" s="34" t="s">
        <v>40</v>
      </c>
      <c r="G87" s="34" t="s">
        <v>33</v>
      </c>
      <c r="H87" s="35">
        <v>100</v>
      </c>
      <c r="I87" s="34">
        <v>4</v>
      </c>
      <c r="J87" s="34">
        <v>0</v>
      </c>
    </row>
    <row r="88" spans="2:10" ht="12.75">
      <c r="B88" s="34">
        <v>26</v>
      </c>
      <c r="C88" s="34">
        <v>7</v>
      </c>
      <c r="D88" s="34">
        <v>5</v>
      </c>
      <c r="E88" s="34" t="s">
        <v>45</v>
      </c>
      <c r="F88" s="34" t="s">
        <v>40</v>
      </c>
      <c r="G88" s="34" t="s">
        <v>35</v>
      </c>
      <c r="H88" s="35">
        <v>-600</v>
      </c>
      <c r="I88" s="34">
        <v>1</v>
      </c>
      <c r="J88" s="34">
        <v>3</v>
      </c>
    </row>
    <row r="89" spans="2:10" ht="12.75">
      <c r="B89" s="34">
        <v>26</v>
      </c>
      <c r="C89" s="34">
        <v>3</v>
      </c>
      <c r="D89" s="34">
        <v>4</v>
      </c>
      <c r="E89" s="34" t="s">
        <v>45</v>
      </c>
      <c r="F89" s="34" t="s">
        <v>40</v>
      </c>
      <c r="G89" s="34" t="s">
        <v>35</v>
      </c>
      <c r="H89" s="35">
        <v>-600</v>
      </c>
      <c r="I89" s="34">
        <v>1</v>
      </c>
      <c r="J89" s="34">
        <v>3</v>
      </c>
    </row>
    <row r="90" spans="2:10" ht="12.75">
      <c r="B90" s="34">
        <v>27</v>
      </c>
      <c r="C90" s="34">
        <v>2</v>
      </c>
      <c r="D90" s="34">
        <v>6</v>
      </c>
      <c r="E90" s="34" t="s">
        <v>55</v>
      </c>
      <c r="F90" s="34" t="s">
        <v>29</v>
      </c>
      <c r="G90" s="34" t="s">
        <v>30</v>
      </c>
      <c r="H90" s="35">
        <v>110</v>
      </c>
      <c r="I90" s="34">
        <v>4</v>
      </c>
      <c r="J90" s="34">
        <v>0</v>
      </c>
    </row>
    <row r="91" spans="2:10" ht="12.75">
      <c r="B91" s="34">
        <v>27</v>
      </c>
      <c r="C91" s="34">
        <v>7</v>
      </c>
      <c r="D91" s="34">
        <v>5</v>
      </c>
      <c r="E91" s="34" t="s">
        <v>45</v>
      </c>
      <c r="F91" s="34" t="s">
        <v>32</v>
      </c>
      <c r="G91" s="34" t="s">
        <v>33</v>
      </c>
      <c r="H91" s="35">
        <v>-50</v>
      </c>
      <c r="I91" s="34">
        <v>1</v>
      </c>
      <c r="J91" s="34">
        <v>3</v>
      </c>
    </row>
    <row r="92" spans="2:10" ht="12.75">
      <c r="B92" s="34">
        <v>27</v>
      </c>
      <c r="C92" s="34">
        <v>3</v>
      </c>
      <c r="D92" s="34">
        <v>4</v>
      </c>
      <c r="E92" s="34" t="s">
        <v>45</v>
      </c>
      <c r="F92" s="34" t="s">
        <v>32</v>
      </c>
      <c r="G92" s="34" t="s">
        <v>33</v>
      </c>
      <c r="H92" s="35">
        <v>-50</v>
      </c>
      <c r="I92" s="34">
        <v>1</v>
      </c>
      <c r="J92" s="34">
        <v>3</v>
      </c>
    </row>
    <row r="93" spans="2:10" ht="12.75">
      <c r="B93" s="34">
        <v>28</v>
      </c>
      <c r="C93" s="34">
        <v>7</v>
      </c>
      <c r="D93" s="34">
        <v>5</v>
      </c>
      <c r="E93" s="34" t="s">
        <v>47</v>
      </c>
      <c r="F93" s="34" t="s">
        <v>40</v>
      </c>
      <c r="G93" s="34" t="s">
        <v>50</v>
      </c>
      <c r="H93" s="35">
        <v>100</v>
      </c>
      <c r="I93" s="34">
        <v>4</v>
      </c>
      <c r="J93" s="34">
        <v>0</v>
      </c>
    </row>
    <row r="94" spans="2:10" ht="12.75">
      <c r="B94" s="34">
        <v>28</v>
      </c>
      <c r="C94" s="34">
        <v>3</v>
      </c>
      <c r="D94" s="34">
        <v>4</v>
      </c>
      <c r="E94" s="34" t="s">
        <v>63</v>
      </c>
      <c r="F94" s="34" t="s">
        <v>37</v>
      </c>
      <c r="G94" s="34" t="s">
        <v>33</v>
      </c>
      <c r="H94" s="35">
        <v>50</v>
      </c>
      <c r="I94" s="34">
        <v>2</v>
      </c>
      <c r="J94" s="34">
        <v>2</v>
      </c>
    </row>
    <row r="95" spans="2:10" ht="12.75">
      <c r="B95" s="34">
        <v>28</v>
      </c>
      <c r="C95" s="34">
        <v>2</v>
      </c>
      <c r="D95" s="34">
        <v>6</v>
      </c>
      <c r="E95" s="34" t="s">
        <v>57</v>
      </c>
      <c r="F95" s="34" t="s">
        <v>29</v>
      </c>
      <c r="G95" s="34" t="s">
        <v>33</v>
      </c>
      <c r="H95" s="35">
        <v>-100</v>
      </c>
      <c r="I95" s="34">
        <v>0</v>
      </c>
      <c r="J95" s="34">
        <v>4</v>
      </c>
    </row>
  </sheetData>
  <conditionalFormatting sqref="C3:F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4"/>
  <sheetViews>
    <sheetView workbookViewId="0" topLeftCell="A1">
      <pane ySplit="12" topLeftCell="BM13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6" width="6.75390625" style="0" customWidth="1"/>
    <col min="7" max="44" width="4.75390625" style="0" customWidth="1"/>
  </cols>
  <sheetData>
    <row r="1" spans="2:24" ht="43.5" customHeight="1" thickBot="1">
      <c r="B1" s="2">
        <v>43132</v>
      </c>
      <c r="H1" s="65" t="s">
        <v>125</v>
      </c>
      <c r="I1" s="65" t="s">
        <v>0</v>
      </c>
      <c r="J1" s="65" t="s">
        <v>116</v>
      </c>
      <c r="K1" s="65" t="s">
        <v>117</v>
      </c>
      <c r="L1" s="65" t="s">
        <v>83</v>
      </c>
      <c r="M1" s="65" t="s">
        <v>1</v>
      </c>
      <c r="N1" s="65" t="s">
        <v>6</v>
      </c>
      <c r="O1" s="65" t="s">
        <v>2</v>
      </c>
      <c r="Q1" s="65" t="s">
        <v>125</v>
      </c>
      <c r="R1" s="65" t="s">
        <v>0</v>
      </c>
      <c r="S1" s="65" t="s">
        <v>116</v>
      </c>
      <c r="T1" s="65" t="s">
        <v>117</v>
      </c>
      <c r="U1" s="65" t="s">
        <v>83</v>
      </c>
      <c r="V1" s="65" t="s">
        <v>1</v>
      </c>
      <c r="W1" s="65" t="s">
        <v>6</v>
      </c>
      <c r="X1" s="65" t="s">
        <v>2</v>
      </c>
    </row>
    <row r="2" spans="1:24" ht="24.75" customHeight="1">
      <c r="A2" s="4" t="s">
        <v>107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24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10" t="s">
        <v>102</v>
      </c>
      <c r="P2" s="8" t="s">
        <v>10</v>
      </c>
      <c r="Q2" s="9" t="s">
        <v>13</v>
      </c>
      <c r="R2" s="9" t="s">
        <v>14</v>
      </c>
      <c r="S2" s="9" t="s">
        <v>10</v>
      </c>
      <c r="T2" s="9" t="s">
        <v>16</v>
      </c>
      <c r="U2" s="9" t="s">
        <v>17</v>
      </c>
      <c r="V2" s="9" t="s">
        <v>18</v>
      </c>
      <c r="W2" s="9" t="s">
        <v>19</v>
      </c>
      <c r="X2" s="10" t="s">
        <v>102</v>
      </c>
    </row>
    <row r="3" spans="1:26" ht="24.75" customHeight="1">
      <c r="A3" s="11">
        <v>2</v>
      </c>
      <c r="B3" s="12" t="s">
        <v>125</v>
      </c>
      <c r="C3" s="13">
        <v>112</v>
      </c>
      <c r="D3" s="14">
        <v>66.66666666666666</v>
      </c>
      <c r="E3" s="15">
        <v>32</v>
      </c>
      <c r="F3" s="16">
        <v>1</v>
      </c>
      <c r="G3" s="17" t="s">
        <v>13</v>
      </c>
      <c r="H3" s="15"/>
      <c r="I3" s="15">
        <v>14</v>
      </c>
      <c r="J3" s="15">
        <v>11</v>
      </c>
      <c r="K3" s="15">
        <v>18</v>
      </c>
      <c r="L3" s="15">
        <v>12</v>
      </c>
      <c r="M3" s="15">
        <v>18</v>
      </c>
      <c r="N3" s="15">
        <v>21</v>
      </c>
      <c r="O3" s="18">
        <v>18</v>
      </c>
      <c r="P3" s="17" t="s">
        <v>13</v>
      </c>
      <c r="Q3" s="15">
        <f>H3/24*100</f>
        <v>0</v>
      </c>
      <c r="R3" s="15">
        <f>I3/24*100</f>
        <v>58.333333333333336</v>
      </c>
      <c r="S3" s="15">
        <f aca="true" t="shared" si="0" ref="S3:X3">J3/24*100</f>
        <v>45.83333333333333</v>
      </c>
      <c r="T3" s="15">
        <f t="shared" si="0"/>
        <v>75</v>
      </c>
      <c r="U3" s="15">
        <f t="shared" si="0"/>
        <v>50</v>
      </c>
      <c r="V3" s="15">
        <f t="shared" si="0"/>
        <v>75</v>
      </c>
      <c r="W3" s="15">
        <f t="shared" si="0"/>
        <v>87.5</v>
      </c>
      <c r="X3" s="18">
        <f t="shared" si="0"/>
        <v>75</v>
      </c>
      <c r="Y3" t="s">
        <v>10</v>
      </c>
      <c r="Z3" s="69"/>
    </row>
    <row r="4" spans="1:26" ht="24.75" customHeight="1">
      <c r="A4" s="11">
        <v>7</v>
      </c>
      <c r="B4" s="12" t="s">
        <v>0</v>
      </c>
      <c r="C4" s="13">
        <v>100</v>
      </c>
      <c r="D4" s="14">
        <v>59.523809523809526</v>
      </c>
      <c r="E4" s="15">
        <v>19</v>
      </c>
      <c r="F4" s="16">
        <v>2</v>
      </c>
      <c r="G4" s="17" t="s">
        <v>14</v>
      </c>
      <c r="H4" s="15">
        <v>10</v>
      </c>
      <c r="I4" s="15"/>
      <c r="J4" s="15">
        <v>14</v>
      </c>
      <c r="K4" s="15">
        <v>17</v>
      </c>
      <c r="L4" s="15">
        <v>6</v>
      </c>
      <c r="M4" s="15">
        <v>16</v>
      </c>
      <c r="N4" s="15">
        <v>21</v>
      </c>
      <c r="O4" s="18">
        <v>16</v>
      </c>
      <c r="P4" s="17" t="s">
        <v>14</v>
      </c>
      <c r="Q4" s="15">
        <f aca="true" t="shared" si="1" ref="Q4:Q10">H4/24*100</f>
        <v>41.66666666666667</v>
      </c>
      <c r="R4" s="15">
        <f aca="true" t="shared" si="2" ref="R4:R10">I4/24*100</f>
        <v>0</v>
      </c>
      <c r="S4" s="15">
        <f aca="true" t="shared" si="3" ref="S4:S10">J4/24*100</f>
        <v>58.333333333333336</v>
      </c>
      <c r="T4" s="15">
        <f aca="true" t="shared" si="4" ref="T4:T10">K4/24*100</f>
        <v>70.83333333333334</v>
      </c>
      <c r="U4" s="15">
        <f aca="true" t="shared" si="5" ref="U4:U10">L4/24*100</f>
        <v>25</v>
      </c>
      <c r="V4" s="15">
        <f aca="true" t="shared" si="6" ref="V4:V10">M4/24*100</f>
        <v>66.66666666666666</v>
      </c>
      <c r="W4" s="15">
        <f aca="true" t="shared" si="7" ref="W4:W10">N4/24*100</f>
        <v>87.5</v>
      </c>
      <c r="X4" s="18">
        <f aca="true" t="shared" si="8" ref="X4:X10">O4/24*100</f>
        <v>66.66666666666666</v>
      </c>
      <c r="Y4" t="s">
        <v>10</v>
      </c>
      <c r="Z4" s="69"/>
    </row>
    <row r="5" spans="1:26" ht="24.75" customHeight="1">
      <c r="A5" s="11">
        <v>1</v>
      </c>
      <c r="B5" s="12" t="s">
        <v>116</v>
      </c>
      <c r="C5" s="13">
        <v>93</v>
      </c>
      <c r="D5" s="14">
        <v>55.35714285714286</v>
      </c>
      <c r="E5" s="15">
        <v>12</v>
      </c>
      <c r="F5" s="16">
        <v>3</v>
      </c>
      <c r="G5" s="17" t="s">
        <v>15</v>
      </c>
      <c r="H5" s="15">
        <v>13</v>
      </c>
      <c r="I5" s="15">
        <v>10</v>
      </c>
      <c r="J5" s="15"/>
      <c r="K5" s="15">
        <v>13</v>
      </c>
      <c r="L5" s="15">
        <v>19</v>
      </c>
      <c r="M5" s="15">
        <v>13</v>
      </c>
      <c r="N5" s="15">
        <v>17</v>
      </c>
      <c r="O5" s="18">
        <v>8</v>
      </c>
      <c r="P5" s="17" t="s">
        <v>15</v>
      </c>
      <c r="Q5" s="15">
        <f t="shared" si="1"/>
        <v>54.166666666666664</v>
      </c>
      <c r="R5" s="15">
        <f t="shared" si="2"/>
        <v>41.66666666666667</v>
      </c>
      <c r="S5" s="15">
        <f t="shared" si="3"/>
        <v>0</v>
      </c>
      <c r="T5" s="15">
        <f t="shared" si="4"/>
        <v>54.166666666666664</v>
      </c>
      <c r="U5" s="15">
        <f t="shared" si="5"/>
        <v>79.16666666666666</v>
      </c>
      <c r="V5" s="15">
        <f t="shared" si="6"/>
        <v>54.166666666666664</v>
      </c>
      <c r="W5" s="15">
        <f t="shared" si="7"/>
        <v>70.83333333333334</v>
      </c>
      <c r="X5" s="18">
        <f t="shared" si="8"/>
        <v>33.33333333333333</v>
      </c>
      <c r="Y5" t="s">
        <v>10</v>
      </c>
      <c r="Z5" s="69"/>
    </row>
    <row r="6" spans="1:26" ht="24.75" customHeight="1">
      <c r="A6" s="11">
        <v>8</v>
      </c>
      <c r="B6" s="12" t="s">
        <v>117</v>
      </c>
      <c r="C6" s="13">
        <v>80</v>
      </c>
      <c r="D6" s="14">
        <v>47.61904761904761</v>
      </c>
      <c r="E6" s="15">
        <v>7</v>
      </c>
      <c r="F6" s="16">
        <v>4</v>
      </c>
      <c r="G6" s="17" t="s">
        <v>16</v>
      </c>
      <c r="H6" s="15">
        <v>6</v>
      </c>
      <c r="I6" s="15">
        <v>7</v>
      </c>
      <c r="J6" s="15">
        <v>11</v>
      </c>
      <c r="K6" s="15"/>
      <c r="L6" s="15">
        <v>16</v>
      </c>
      <c r="M6" s="15">
        <v>13</v>
      </c>
      <c r="N6" s="15">
        <v>14</v>
      </c>
      <c r="O6" s="18">
        <v>13</v>
      </c>
      <c r="P6" s="17" t="s">
        <v>16</v>
      </c>
      <c r="Q6" s="15">
        <f t="shared" si="1"/>
        <v>25</v>
      </c>
      <c r="R6" s="15">
        <f t="shared" si="2"/>
        <v>29.166666666666668</v>
      </c>
      <c r="S6" s="15">
        <f t="shared" si="3"/>
        <v>45.83333333333333</v>
      </c>
      <c r="T6" s="15">
        <f t="shared" si="4"/>
        <v>0</v>
      </c>
      <c r="U6" s="15">
        <f t="shared" si="5"/>
        <v>66.66666666666666</v>
      </c>
      <c r="V6" s="15">
        <f t="shared" si="6"/>
        <v>54.166666666666664</v>
      </c>
      <c r="W6" s="15">
        <f t="shared" si="7"/>
        <v>58.333333333333336</v>
      </c>
      <c r="X6" s="18">
        <f t="shared" si="8"/>
        <v>54.166666666666664</v>
      </c>
      <c r="Y6" t="s">
        <v>10</v>
      </c>
      <c r="Z6" s="69"/>
    </row>
    <row r="7" spans="1:26" ht="24.75" customHeight="1">
      <c r="A7" s="11">
        <v>5</v>
      </c>
      <c r="B7" s="12" t="s">
        <v>83</v>
      </c>
      <c r="C7" s="13">
        <v>77</v>
      </c>
      <c r="D7" s="14">
        <v>45.83333333333333</v>
      </c>
      <c r="E7" s="15">
        <v>4</v>
      </c>
      <c r="F7" s="16">
        <v>5</v>
      </c>
      <c r="G7" s="17" t="s">
        <v>17</v>
      </c>
      <c r="H7" s="15">
        <v>12</v>
      </c>
      <c r="I7" s="15">
        <v>18</v>
      </c>
      <c r="J7" s="15">
        <v>5</v>
      </c>
      <c r="K7" s="15">
        <v>8</v>
      </c>
      <c r="L7" s="15"/>
      <c r="M7" s="15">
        <v>13</v>
      </c>
      <c r="N7" s="15">
        <v>10</v>
      </c>
      <c r="O7" s="18">
        <v>11</v>
      </c>
      <c r="P7" s="17" t="s">
        <v>17</v>
      </c>
      <c r="Q7" s="15">
        <f t="shared" si="1"/>
        <v>50</v>
      </c>
      <c r="R7" s="15">
        <f t="shared" si="2"/>
        <v>75</v>
      </c>
      <c r="S7" s="15">
        <f t="shared" si="3"/>
        <v>20.833333333333336</v>
      </c>
      <c r="T7" s="15">
        <f t="shared" si="4"/>
        <v>33.33333333333333</v>
      </c>
      <c r="U7" s="15">
        <f t="shared" si="5"/>
        <v>0</v>
      </c>
      <c r="V7" s="15">
        <f t="shared" si="6"/>
        <v>54.166666666666664</v>
      </c>
      <c r="W7" s="15">
        <f t="shared" si="7"/>
        <v>41.66666666666667</v>
      </c>
      <c r="X7" s="18">
        <f t="shared" si="8"/>
        <v>45.83333333333333</v>
      </c>
      <c r="Y7" t="s">
        <v>10</v>
      </c>
      <c r="Z7" s="69"/>
    </row>
    <row r="8" spans="1:26" ht="24.75" customHeight="1">
      <c r="A8" s="11">
        <v>3</v>
      </c>
      <c r="B8" s="12" t="s">
        <v>1</v>
      </c>
      <c r="C8" s="13">
        <v>73</v>
      </c>
      <c r="D8" s="14">
        <v>43.452380952380956</v>
      </c>
      <c r="E8" s="15">
        <v>3</v>
      </c>
      <c r="F8" s="16">
        <v>6</v>
      </c>
      <c r="G8" s="17" t="s">
        <v>18</v>
      </c>
      <c r="H8" s="15">
        <v>6</v>
      </c>
      <c r="I8" s="15">
        <v>8</v>
      </c>
      <c r="J8" s="15">
        <v>11</v>
      </c>
      <c r="K8" s="15">
        <v>11</v>
      </c>
      <c r="L8" s="15">
        <v>11</v>
      </c>
      <c r="M8" s="15"/>
      <c r="N8" s="15">
        <v>11</v>
      </c>
      <c r="O8" s="18">
        <v>15</v>
      </c>
      <c r="P8" s="17" t="s">
        <v>18</v>
      </c>
      <c r="Q8" s="15">
        <f t="shared" si="1"/>
        <v>25</v>
      </c>
      <c r="R8" s="15">
        <f t="shared" si="2"/>
        <v>33.33333333333333</v>
      </c>
      <c r="S8" s="15">
        <f t="shared" si="3"/>
        <v>45.83333333333333</v>
      </c>
      <c r="T8" s="15">
        <f t="shared" si="4"/>
        <v>45.83333333333333</v>
      </c>
      <c r="U8" s="15">
        <f t="shared" si="5"/>
        <v>45.83333333333333</v>
      </c>
      <c r="V8" s="15">
        <f t="shared" si="6"/>
        <v>0</v>
      </c>
      <c r="W8" s="15">
        <f t="shared" si="7"/>
        <v>45.83333333333333</v>
      </c>
      <c r="X8" s="18">
        <f t="shared" si="8"/>
        <v>62.5</v>
      </c>
      <c r="Y8" t="s">
        <v>10</v>
      </c>
      <c r="Z8" s="69"/>
    </row>
    <row r="9" spans="1:26" ht="24.75" customHeight="1">
      <c r="A9" s="11">
        <v>4</v>
      </c>
      <c r="B9" s="12" t="s">
        <v>6</v>
      </c>
      <c r="C9" s="13">
        <v>70</v>
      </c>
      <c r="D9" s="14">
        <v>41.66666666666667</v>
      </c>
      <c r="E9" s="15">
        <v>2</v>
      </c>
      <c r="F9" s="16">
        <v>7</v>
      </c>
      <c r="G9" s="17" t="s">
        <v>19</v>
      </c>
      <c r="H9" s="15">
        <v>3</v>
      </c>
      <c r="I9" s="15">
        <v>3</v>
      </c>
      <c r="J9" s="15">
        <v>7</v>
      </c>
      <c r="K9" s="15">
        <v>10</v>
      </c>
      <c r="L9" s="15">
        <v>14</v>
      </c>
      <c r="M9" s="15">
        <v>13</v>
      </c>
      <c r="N9" s="15"/>
      <c r="O9" s="18">
        <v>20</v>
      </c>
      <c r="P9" s="17" t="s">
        <v>19</v>
      </c>
      <c r="Q9" s="15">
        <f t="shared" si="1"/>
        <v>12.5</v>
      </c>
      <c r="R9" s="15">
        <f t="shared" si="2"/>
        <v>12.5</v>
      </c>
      <c r="S9" s="15">
        <f t="shared" si="3"/>
        <v>29.166666666666668</v>
      </c>
      <c r="T9" s="15">
        <f t="shared" si="4"/>
        <v>41.66666666666667</v>
      </c>
      <c r="U9" s="15">
        <f t="shared" si="5"/>
        <v>58.333333333333336</v>
      </c>
      <c r="V9" s="15">
        <f t="shared" si="6"/>
        <v>54.166666666666664</v>
      </c>
      <c r="W9" s="15">
        <f t="shared" si="7"/>
        <v>0</v>
      </c>
      <c r="X9" s="18">
        <f t="shared" si="8"/>
        <v>83.33333333333334</v>
      </c>
      <c r="Y9" t="s">
        <v>10</v>
      </c>
      <c r="Z9" s="69"/>
    </row>
    <row r="10" spans="1:26" ht="24.75" customHeight="1" thickBot="1">
      <c r="A10" s="20">
        <v>6</v>
      </c>
      <c r="B10" s="21" t="s">
        <v>2</v>
      </c>
      <c r="C10" s="22">
        <v>67</v>
      </c>
      <c r="D10" s="23">
        <v>39.88095238095239</v>
      </c>
      <c r="E10" s="24">
        <v>1</v>
      </c>
      <c r="F10" s="25">
        <v>8</v>
      </c>
      <c r="G10" s="26" t="s">
        <v>102</v>
      </c>
      <c r="H10" s="24">
        <v>6</v>
      </c>
      <c r="I10" s="24">
        <v>8</v>
      </c>
      <c r="J10" s="24">
        <v>16</v>
      </c>
      <c r="K10" s="24">
        <v>11</v>
      </c>
      <c r="L10" s="24">
        <v>13</v>
      </c>
      <c r="M10" s="24">
        <v>9</v>
      </c>
      <c r="N10" s="24">
        <v>4</v>
      </c>
      <c r="O10" s="27"/>
      <c r="P10" s="26" t="s">
        <v>102</v>
      </c>
      <c r="Q10" s="24">
        <f t="shared" si="1"/>
        <v>25</v>
      </c>
      <c r="R10" s="24">
        <f t="shared" si="2"/>
        <v>33.33333333333333</v>
      </c>
      <c r="S10" s="24">
        <f t="shared" si="3"/>
        <v>66.66666666666666</v>
      </c>
      <c r="T10" s="24">
        <f t="shared" si="4"/>
        <v>45.83333333333333</v>
      </c>
      <c r="U10" s="24">
        <f t="shared" si="5"/>
        <v>54.166666666666664</v>
      </c>
      <c r="V10" s="24">
        <f t="shared" si="6"/>
        <v>37.5</v>
      </c>
      <c r="W10" s="24">
        <f t="shared" si="7"/>
        <v>16.666666666666664</v>
      </c>
      <c r="X10" s="27">
        <f t="shared" si="8"/>
        <v>0</v>
      </c>
      <c r="Y10" t="s">
        <v>10</v>
      </c>
      <c r="Z10" s="69"/>
    </row>
    <row r="11" spans="3:10" ht="6" customHeight="1">
      <c r="C11" s="37"/>
      <c r="D11" s="37"/>
      <c r="E11" s="37"/>
      <c r="F11" s="37"/>
      <c r="G11" s="37"/>
      <c r="H11" s="37"/>
      <c r="I11" s="37"/>
      <c r="J11" s="37"/>
    </row>
    <row r="12" spans="2:10" ht="12.75">
      <c r="B12" s="70" t="s">
        <v>20</v>
      </c>
      <c r="C12" s="37" t="s">
        <v>21</v>
      </c>
      <c r="D12" s="37" t="s">
        <v>22</v>
      </c>
      <c r="E12" s="37" t="s">
        <v>23</v>
      </c>
      <c r="F12" s="37" t="s">
        <v>24</v>
      </c>
      <c r="G12" s="37" t="s">
        <v>130</v>
      </c>
      <c r="H12" s="37" t="s">
        <v>9</v>
      </c>
      <c r="I12" s="37" t="s">
        <v>128</v>
      </c>
      <c r="J12" s="37" t="s">
        <v>129</v>
      </c>
    </row>
    <row r="13" spans="2:10" ht="12.75">
      <c r="B13">
        <v>1</v>
      </c>
      <c r="C13" s="37">
        <v>8</v>
      </c>
      <c r="D13" s="37">
        <v>6</v>
      </c>
      <c r="E13" s="37" t="s">
        <v>63</v>
      </c>
      <c r="F13" s="37" t="s">
        <v>37</v>
      </c>
      <c r="G13" s="37" t="s">
        <v>50</v>
      </c>
      <c r="H13" s="37">
        <v>100</v>
      </c>
      <c r="I13" s="37">
        <v>6</v>
      </c>
      <c r="J13" s="37">
        <v>0</v>
      </c>
    </row>
    <row r="14" spans="2:10" ht="12.75">
      <c r="B14">
        <v>1</v>
      </c>
      <c r="C14" s="37">
        <v>1</v>
      </c>
      <c r="D14" s="37">
        <v>2</v>
      </c>
      <c r="E14" s="37" t="s">
        <v>45</v>
      </c>
      <c r="F14" s="37" t="s">
        <v>37</v>
      </c>
      <c r="G14" s="37" t="s">
        <v>33</v>
      </c>
      <c r="H14" s="37">
        <v>50</v>
      </c>
      <c r="I14" s="37">
        <v>4</v>
      </c>
      <c r="J14" s="37">
        <v>2</v>
      </c>
    </row>
    <row r="15" spans="2:10" ht="12.75">
      <c r="B15">
        <v>1</v>
      </c>
      <c r="C15" s="37">
        <v>4</v>
      </c>
      <c r="D15" s="37">
        <v>5</v>
      </c>
      <c r="E15" s="37" t="s">
        <v>45</v>
      </c>
      <c r="F15" s="37" t="s">
        <v>37</v>
      </c>
      <c r="G15" s="37" t="s">
        <v>30</v>
      </c>
      <c r="H15" s="37">
        <v>-430</v>
      </c>
      <c r="I15" s="37">
        <v>1</v>
      </c>
      <c r="J15" s="37">
        <v>5</v>
      </c>
    </row>
    <row r="16" spans="2:10" ht="12.75">
      <c r="B16">
        <v>1</v>
      </c>
      <c r="C16" s="37">
        <v>3</v>
      </c>
      <c r="D16" s="37">
        <v>7</v>
      </c>
      <c r="E16" s="37" t="s">
        <v>45</v>
      </c>
      <c r="F16" s="37" t="s">
        <v>37</v>
      </c>
      <c r="G16" s="37" t="s">
        <v>30</v>
      </c>
      <c r="H16" s="37">
        <v>-430</v>
      </c>
      <c r="I16" s="37">
        <v>1</v>
      </c>
      <c r="J16" s="37">
        <v>5</v>
      </c>
    </row>
    <row r="17" spans="2:10" ht="12.75">
      <c r="B17">
        <v>2</v>
      </c>
      <c r="C17" s="37">
        <v>1</v>
      </c>
      <c r="D17" s="37">
        <v>2</v>
      </c>
      <c r="E17" s="37" t="s">
        <v>31</v>
      </c>
      <c r="F17" s="37" t="s">
        <v>29</v>
      </c>
      <c r="G17" s="37" t="s">
        <v>35</v>
      </c>
      <c r="H17" s="37">
        <v>90</v>
      </c>
      <c r="I17" s="37">
        <v>5</v>
      </c>
      <c r="J17" s="37">
        <v>1</v>
      </c>
    </row>
    <row r="18" spans="2:10" ht="12.75">
      <c r="B18">
        <v>2</v>
      </c>
      <c r="C18" s="37">
        <v>4</v>
      </c>
      <c r="D18" s="37">
        <v>5</v>
      </c>
      <c r="E18" s="37" t="s">
        <v>31</v>
      </c>
      <c r="F18" s="37" t="s">
        <v>29</v>
      </c>
      <c r="G18" s="37" t="s">
        <v>35</v>
      </c>
      <c r="H18" s="37">
        <v>90</v>
      </c>
      <c r="I18" s="37">
        <v>5</v>
      </c>
      <c r="J18" s="37">
        <v>1</v>
      </c>
    </row>
    <row r="19" spans="2:10" ht="12.75">
      <c r="B19">
        <v>2</v>
      </c>
      <c r="C19" s="37">
        <v>8</v>
      </c>
      <c r="D19" s="37">
        <v>6</v>
      </c>
      <c r="E19" s="37" t="s">
        <v>95</v>
      </c>
      <c r="F19" s="37" t="s">
        <v>32</v>
      </c>
      <c r="G19" s="37" t="s">
        <v>33</v>
      </c>
      <c r="H19" s="37">
        <v>-100</v>
      </c>
      <c r="I19" s="37">
        <v>2</v>
      </c>
      <c r="J19" s="37">
        <v>4</v>
      </c>
    </row>
    <row r="20" spans="2:10" ht="12.75">
      <c r="B20">
        <v>2</v>
      </c>
      <c r="C20" s="37">
        <v>3</v>
      </c>
      <c r="D20" s="37">
        <v>7</v>
      </c>
      <c r="E20" s="37" t="s">
        <v>45</v>
      </c>
      <c r="F20" s="37" t="s">
        <v>29</v>
      </c>
      <c r="G20" s="37" t="s">
        <v>50</v>
      </c>
      <c r="H20" s="37">
        <v>-200</v>
      </c>
      <c r="I20" s="37">
        <v>0</v>
      </c>
      <c r="J20" s="37">
        <v>6</v>
      </c>
    </row>
    <row r="21" spans="2:10" ht="12.75">
      <c r="B21">
        <v>3</v>
      </c>
      <c r="C21" s="37">
        <v>8</v>
      </c>
      <c r="D21" s="37">
        <v>6</v>
      </c>
      <c r="E21" s="37" t="s">
        <v>42</v>
      </c>
      <c r="F21" s="37" t="s">
        <v>29</v>
      </c>
      <c r="G21" s="37" t="s">
        <v>33</v>
      </c>
      <c r="H21" s="37">
        <v>-50</v>
      </c>
      <c r="I21" s="37">
        <v>5</v>
      </c>
      <c r="J21" s="37">
        <v>1</v>
      </c>
    </row>
    <row r="22" spans="2:10" ht="12.75">
      <c r="B22">
        <v>3</v>
      </c>
      <c r="C22" s="37">
        <v>3</v>
      </c>
      <c r="D22" s="37">
        <v>7</v>
      </c>
      <c r="E22" s="37" t="s">
        <v>42</v>
      </c>
      <c r="F22" s="37" t="s">
        <v>29</v>
      </c>
      <c r="G22" s="37" t="s">
        <v>33</v>
      </c>
      <c r="H22" s="37">
        <v>-50</v>
      </c>
      <c r="I22" s="37">
        <v>5</v>
      </c>
      <c r="J22" s="37">
        <v>1</v>
      </c>
    </row>
    <row r="23" spans="2:10" ht="12.75">
      <c r="B23">
        <v>3</v>
      </c>
      <c r="C23" s="37">
        <v>4</v>
      </c>
      <c r="D23" s="37">
        <v>5</v>
      </c>
      <c r="E23" s="37" t="s">
        <v>93</v>
      </c>
      <c r="F23" s="37" t="s">
        <v>37</v>
      </c>
      <c r="G23" s="37" t="s">
        <v>35</v>
      </c>
      <c r="H23" s="37">
        <v>-130</v>
      </c>
      <c r="I23" s="37">
        <v>2</v>
      </c>
      <c r="J23" s="37">
        <v>4</v>
      </c>
    </row>
    <row r="24" spans="2:10" ht="12.75">
      <c r="B24">
        <v>3</v>
      </c>
      <c r="C24" s="37">
        <v>1</v>
      </c>
      <c r="D24" s="37">
        <v>2</v>
      </c>
      <c r="E24" s="37" t="s">
        <v>45</v>
      </c>
      <c r="F24" s="37" t="s">
        <v>40</v>
      </c>
      <c r="G24" s="37" t="s">
        <v>35</v>
      </c>
      <c r="H24" s="37">
        <v>-600</v>
      </c>
      <c r="I24" s="37">
        <v>0</v>
      </c>
      <c r="J24" s="37">
        <v>6</v>
      </c>
    </row>
    <row r="25" spans="2:10" ht="12.75">
      <c r="B25">
        <v>4</v>
      </c>
      <c r="C25" s="37">
        <v>4</v>
      </c>
      <c r="D25" s="37">
        <v>5</v>
      </c>
      <c r="E25" s="37" t="s">
        <v>45</v>
      </c>
      <c r="F25" s="37" t="s">
        <v>29</v>
      </c>
      <c r="G25" s="37" t="s">
        <v>51</v>
      </c>
      <c r="H25" s="37">
        <v>660</v>
      </c>
      <c r="I25" s="37">
        <v>6</v>
      </c>
      <c r="J25" s="37">
        <v>0</v>
      </c>
    </row>
    <row r="26" spans="2:10" ht="12.75">
      <c r="B26">
        <v>4</v>
      </c>
      <c r="C26" s="37">
        <v>1</v>
      </c>
      <c r="D26" s="37">
        <v>2</v>
      </c>
      <c r="E26" s="37" t="s">
        <v>45</v>
      </c>
      <c r="F26" s="37" t="s">
        <v>29</v>
      </c>
      <c r="G26" s="37" t="s">
        <v>30</v>
      </c>
      <c r="H26" s="37">
        <v>630</v>
      </c>
      <c r="I26" s="37">
        <v>4</v>
      </c>
      <c r="J26" s="37">
        <v>2</v>
      </c>
    </row>
    <row r="27" spans="2:10" ht="12.75">
      <c r="B27">
        <v>4</v>
      </c>
      <c r="C27" s="37">
        <v>3</v>
      </c>
      <c r="D27" s="37">
        <v>7</v>
      </c>
      <c r="E27" s="37" t="s">
        <v>45</v>
      </c>
      <c r="F27" s="37" t="s">
        <v>29</v>
      </c>
      <c r="G27" s="37" t="s">
        <v>35</v>
      </c>
      <c r="H27" s="37">
        <v>600</v>
      </c>
      <c r="I27" s="37">
        <v>2</v>
      </c>
      <c r="J27" s="37">
        <v>4</v>
      </c>
    </row>
    <row r="28" spans="2:10" ht="12.75">
      <c r="B28">
        <v>4</v>
      </c>
      <c r="C28" s="37">
        <v>8</v>
      </c>
      <c r="D28" s="37">
        <v>6</v>
      </c>
      <c r="E28" s="37" t="s">
        <v>45</v>
      </c>
      <c r="F28" s="37" t="s">
        <v>29</v>
      </c>
      <c r="G28" s="37" t="s">
        <v>33</v>
      </c>
      <c r="H28" s="37">
        <v>-100</v>
      </c>
      <c r="I28" s="37">
        <v>0</v>
      </c>
      <c r="J28" s="37">
        <v>6</v>
      </c>
    </row>
    <row r="29" spans="2:10" ht="12.75">
      <c r="B29">
        <v>5</v>
      </c>
      <c r="C29" s="37">
        <v>1</v>
      </c>
      <c r="D29" s="37">
        <v>3</v>
      </c>
      <c r="E29" s="37" t="s">
        <v>119</v>
      </c>
      <c r="F29" s="37" t="s">
        <v>40</v>
      </c>
      <c r="G29" s="37" t="s">
        <v>35</v>
      </c>
      <c r="H29" s="37">
        <v>-70</v>
      </c>
      <c r="I29" s="37">
        <v>6</v>
      </c>
      <c r="J29" s="37">
        <v>0</v>
      </c>
    </row>
    <row r="30" spans="2:10" ht="12.75">
      <c r="B30">
        <v>5</v>
      </c>
      <c r="C30" s="37">
        <v>4</v>
      </c>
      <c r="D30" s="37">
        <v>8</v>
      </c>
      <c r="E30" s="37" t="s">
        <v>47</v>
      </c>
      <c r="F30" s="37" t="s">
        <v>40</v>
      </c>
      <c r="G30" s="37" t="s">
        <v>35</v>
      </c>
      <c r="H30" s="37">
        <v>-110</v>
      </c>
      <c r="I30" s="37">
        <v>3</v>
      </c>
      <c r="J30" s="37">
        <v>3</v>
      </c>
    </row>
    <row r="31" spans="2:10" ht="12.75">
      <c r="B31">
        <v>5</v>
      </c>
      <c r="C31" s="37">
        <v>2</v>
      </c>
      <c r="D31" s="37">
        <v>7</v>
      </c>
      <c r="E31" s="37" t="s">
        <v>47</v>
      </c>
      <c r="F31" s="37" t="s">
        <v>40</v>
      </c>
      <c r="G31" s="37" t="s">
        <v>35</v>
      </c>
      <c r="H31" s="37">
        <v>-110</v>
      </c>
      <c r="I31" s="37">
        <v>3</v>
      </c>
      <c r="J31" s="37">
        <v>3</v>
      </c>
    </row>
    <row r="32" spans="2:10" ht="12.75">
      <c r="B32">
        <v>5</v>
      </c>
      <c r="C32" s="37">
        <v>5</v>
      </c>
      <c r="D32" s="37">
        <v>6</v>
      </c>
      <c r="E32" s="37" t="s">
        <v>31</v>
      </c>
      <c r="F32" s="37" t="s">
        <v>40</v>
      </c>
      <c r="G32" s="37" t="s">
        <v>30</v>
      </c>
      <c r="H32" s="37">
        <v>-120</v>
      </c>
      <c r="I32" s="37">
        <v>0</v>
      </c>
      <c r="J32" s="37">
        <v>6</v>
      </c>
    </row>
    <row r="33" spans="2:10" ht="12.75">
      <c r="B33">
        <v>6</v>
      </c>
      <c r="C33" s="37">
        <v>2</v>
      </c>
      <c r="D33" s="37">
        <v>7</v>
      </c>
      <c r="E33" s="37" t="s">
        <v>55</v>
      </c>
      <c r="F33" s="37" t="s">
        <v>32</v>
      </c>
      <c r="G33" s="37" t="s">
        <v>30</v>
      </c>
      <c r="H33" s="37">
        <v>110</v>
      </c>
      <c r="I33" s="37">
        <v>6</v>
      </c>
      <c r="J33" s="37">
        <v>0</v>
      </c>
    </row>
    <row r="34" spans="2:10" ht="12.75">
      <c r="B34">
        <v>6</v>
      </c>
      <c r="C34" s="37">
        <v>4</v>
      </c>
      <c r="D34" s="37">
        <v>8</v>
      </c>
      <c r="E34" s="37" t="s">
        <v>55</v>
      </c>
      <c r="F34" s="37" t="s">
        <v>32</v>
      </c>
      <c r="G34" s="37" t="s">
        <v>35</v>
      </c>
      <c r="H34" s="37">
        <v>80</v>
      </c>
      <c r="I34" s="37">
        <v>4</v>
      </c>
      <c r="J34" s="37">
        <v>2</v>
      </c>
    </row>
    <row r="35" spans="2:10" ht="12.75">
      <c r="B35">
        <v>6</v>
      </c>
      <c r="C35" s="37">
        <v>5</v>
      </c>
      <c r="D35" s="37">
        <v>6</v>
      </c>
      <c r="E35" s="37" t="s">
        <v>46</v>
      </c>
      <c r="F35" s="37" t="s">
        <v>32</v>
      </c>
      <c r="G35" s="37" t="s">
        <v>50</v>
      </c>
      <c r="H35" s="37">
        <v>-100</v>
      </c>
      <c r="I35" s="37">
        <v>2</v>
      </c>
      <c r="J35" s="37">
        <v>4</v>
      </c>
    </row>
    <row r="36" spans="2:10" ht="12.75">
      <c r="B36">
        <v>6</v>
      </c>
      <c r="C36" s="37">
        <v>1</v>
      </c>
      <c r="D36" s="37">
        <v>3</v>
      </c>
      <c r="E36" s="37" t="s">
        <v>31</v>
      </c>
      <c r="F36" s="37" t="s">
        <v>40</v>
      </c>
      <c r="G36" s="37" t="s">
        <v>56</v>
      </c>
      <c r="H36" s="37">
        <v>-180</v>
      </c>
      <c r="I36" s="37">
        <v>0</v>
      </c>
      <c r="J36" s="37">
        <v>6</v>
      </c>
    </row>
    <row r="37" spans="2:10" ht="12.75">
      <c r="B37">
        <v>7</v>
      </c>
      <c r="C37" s="37">
        <v>4</v>
      </c>
      <c r="D37" s="37">
        <v>8</v>
      </c>
      <c r="E37" s="37" t="s">
        <v>47</v>
      </c>
      <c r="F37" s="37" t="s">
        <v>29</v>
      </c>
      <c r="G37" s="37" t="s">
        <v>30</v>
      </c>
      <c r="H37" s="37">
        <v>140</v>
      </c>
      <c r="I37" s="37">
        <v>3</v>
      </c>
      <c r="J37" s="37">
        <v>3</v>
      </c>
    </row>
    <row r="38" spans="2:10" ht="12.75">
      <c r="B38">
        <v>7</v>
      </c>
      <c r="C38" s="37">
        <v>1</v>
      </c>
      <c r="D38" s="37">
        <v>3</v>
      </c>
      <c r="E38" s="37" t="s">
        <v>47</v>
      </c>
      <c r="F38" s="37" t="s">
        <v>29</v>
      </c>
      <c r="G38" s="37" t="s">
        <v>30</v>
      </c>
      <c r="H38" s="37">
        <v>140</v>
      </c>
      <c r="I38" s="37">
        <v>3</v>
      </c>
      <c r="J38" s="37">
        <v>3</v>
      </c>
    </row>
    <row r="39" spans="2:10" ht="12.75">
      <c r="B39">
        <v>7</v>
      </c>
      <c r="C39" s="37">
        <v>2</v>
      </c>
      <c r="D39" s="37">
        <v>7</v>
      </c>
      <c r="E39" s="37" t="s">
        <v>47</v>
      </c>
      <c r="F39" s="37" t="s">
        <v>29</v>
      </c>
      <c r="G39" s="37" t="s">
        <v>30</v>
      </c>
      <c r="H39" s="37">
        <v>140</v>
      </c>
      <c r="I39" s="37">
        <v>3</v>
      </c>
      <c r="J39" s="37">
        <v>3</v>
      </c>
    </row>
    <row r="40" spans="2:10" ht="12.75">
      <c r="B40">
        <v>7</v>
      </c>
      <c r="C40" s="37">
        <v>5</v>
      </c>
      <c r="D40" s="37">
        <v>6</v>
      </c>
      <c r="E40" s="37" t="s">
        <v>46</v>
      </c>
      <c r="F40" s="37" t="s">
        <v>29</v>
      </c>
      <c r="G40" s="37" t="s">
        <v>35</v>
      </c>
      <c r="H40" s="37">
        <v>140</v>
      </c>
      <c r="I40" s="37">
        <v>3</v>
      </c>
      <c r="J40" s="37">
        <v>3</v>
      </c>
    </row>
    <row r="41" spans="2:10" ht="12.75">
      <c r="B41">
        <v>8</v>
      </c>
      <c r="C41" s="37">
        <v>5</v>
      </c>
      <c r="D41" s="37">
        <v>6</v>
      </c>
      <c r="E41" s="37" t="s">
        <v>93</v>
      </c>
      <c r="F41" s="37" t="s">
        <v>37</v>
      </c>
      <c r="G41" s="37" t="s">
        <v>33</v>
      </c>
      <c r="H41" s="37">
        <v>50</v>
      </c>
      <c r="I41" s="37">
        <v>6</v>
      </c>
      <c r="J41" s="37">
        <v>0</v>
      </c>
    </row>
    <row r="42" spans="2:10" ht="12.75">
      <c r="B42">
        <v>8</v>
      </c>
      <c r="C42" s="37">
        <v>1</v>
      </c>
      <c r="D42" s="37">
        <v>3</v>
      </c>
      <c r="E42" s="37" t="s">
        <v>47</v>
      </c>
      <c r="F42" s="37" t="s">
        <v>32</v>
      </c>
      <c r="G42" s="37" t="s">
        <v>33</v>
      </c>
      <c r="H42" s="37">
        <v>-50</v>
      </c>
      <c r="I42" s="37">
        <v>4</v>
      </c>
      <c r="J42" s="37">
        <v>2</v>
      </c>
    </row>
    <row r="43" spans="2:10" ht="12.75">
      <c r="B43">
        <v>8</v>
      </c>
      <c r="C43" s="37">
        <v>2</v>
      </c>
      <c r="D43" s="37">
        <v>7</v>
      </c>
      <c r="E43" s="37" t="s">
        <v>63</v>
      </c>
      <c r="F43" s="37" t="s">
        <v>37</v>
      </c>
      <c r="G43" s="37" t="s">
        <v>30</v>
      </c>
      <c r="H43" s="37">
        <v>-110</v>
      </c>
      <c r="I43" s="37">
        <v>2</v>
      </c>
      <c r="J43" s="37">
        <v>4</v>
      </c>
    </row>
    <row r="44" spans="2:10" ht="12.75">
      <c r="B44">
        <v>8</v>
      </c>
      <c r="C44" s="37">
        <v>4</v>
      </c>
      <c r="D44" s="37">
        <v>8</v>
      </c>
      <c r="E44" s="37" t="s">
        <v>28</v>
      </c>
      <c r="F44" s="37" t="s">
        <v>37</v>
      </c>
      <c r="G44" s="37" t="s">
        <v>35</v>
      </c>
      <c r="H44" s="37">
        <v>-120</v>
      </c>
      <c r="I44" s="37">
        <v>0</v>
      </c>
      <c r="J44" s="37">
        <v>6</v>
      </c>
    </row>
    <row r="45" spans="2:10" ht="12.75">
      <c r="B45">
        <v>9</v>
      </c>
      <c r="C45" s="37">
        <v>1</v>
      </c>
      <c r="D45" s="37">
        <v>4</v>
      </c>
      <c r="E45" s="37" t="s">
        <v>54</v>
      </c>
      <c r="F45" s="37" t="s">
        <v>29</v>
      </c>
      <c r="G45" s="37" t="s">
        <v>35</v>
      </c>
      <c r="H45" s="37">
        <v>110</v>
      </c>
      <c r="I45" s="37">
        <v>6</v>
      </c>
      <c r="J45" s="37">
        <v>0</v>
      </c>
    </row>
    <row r="46" spans="2:10" ht="12.75">
      <c r="B46">
        <v>9</v>
      </c>
      <c r="C46" s="37">
        <v>6</v>
      </c>
      <c r="D46" s="37">
        <v>7</v>
      </c>
      <c r="E46" s="37" t="s">
        <v>57</v>
      </c>
      <c r="F46" s="37" t="s">
        <v>29</v>
      </c>
      <c r="G46" s="37" t="s">
        <v>33</v>
      </c>
      <c r="H46" s="37">
        <v>-50</v>
      </c>
      <c r="I46" s="37">
        <v>4</v>
      </c>
      <c r="J46" s="37">
        <v>2</v>
      </c>
    </row>
    <row r="47" spans="2:10" ht="12.75">
      <c r="B47">
        <v>9</v>
      </c>
      <c r="C47" s="37">
        <v>3</v>
      </c>
      <c r="D47" s="37">
        <v>8</v>
      </c>
      <c r="E47" s="37" t="s">
        <v>93</v>
      </c>
      <c r="F47" s="37" t="s">
        <v>37</v>
      </c>
      <c r="G47" s="37" t="s">
        <v>35</v>
      </c>
      <c r="H47" s="37">
        <v>-130</v>
      </c>
      <c r="I47" s="37">
        <v>2</v>
      </c>
      <c r="J47" s="37">
        <v>4</v>
      </c>
    </row>
    <row r="48" spans="2:10" ht="12.75">
      <c r="B48">
        <v>9</v>
      </c>
      <c r="C48" s="37">
        <v>5</v>
      </c>
      <c r="D48" s="37">
        <v>2</v>
      </c>
      <c r="E48" s="37" t="s">
        <v>45</v>
      </c>
      <c r="F48" s="37" t="s">
        <v>40</v>
      </c>
      <c r="G48" s="37" t="s">
        <v>30</v>
      </c>
      <c r="H48" s="37">
        <v>-630</v>
      </c>
      <c r="I48" s="37">
        <v>0</v>
      </c>
      <c r="J48" s="37">
        <v>6</v>
      </c>
    </row>
    <row r="49" spans="2:10" ht="12.75">
      <c r="B49">
        <v>10</v>
      </c>
      <c r="C49" s="37">
        <v>5</v>
      </c>
      <c r="D49" s="37">
        <v>2</v>
      </c>
      <c r="E49" s="37" t="s">
        <v>112</v>
      </c>
      <c r="F49" s="37" t="s">
        <v>40</v>
      </c>
      <c r="G49" s="37" t="s">
        <v>50</v>
      </c>
      <c r="H49" s="37">
        <v>500</v>
      </c>
      <c r="I49" s="37">
        <v>6</v>
      </c>
      <c r="J49" s="37">
        <v>0</v>
      </c>
    </row>
    <row r="50" spans="2:10" ht="12.75">
      <c r="B50">
        <v>10</v>
      </c>
      <c r="C50" s="37">
        <v>6</v>
      </c>
      <c r="D50" s="37">
        <v>7</v>
      </c>
      <c r="E50" s="37" t="s">
        <v>57</v>
      </c>
      <c r="F50" s="37" t="s">
        <v>32</v>
      </c>
      <c r="G50" s="37" t="s">
        <v>56</v>
      </c>
      <c r="H50" s="37">
        <v>230</v>
      </c>
      <c r="I50" s="37">
        <v>4</v>
      </c>
      <c r="J50" s="37">
        <v>2</v>
      </c>
    </row>
    <row r="51" spans="2:10" ht="12.75">
      <c r="B51">
        <v>10</v>
      </c>
      <c r="C51" s="37">
        <v>1</v>
      </c>
      <c r="D51" s="37">
        <v>4</v>
      </c>
      <c r="E51" s="37" t="s">
        <v>54</v>
      </c>
      <c r="F51" s="37" t="s">
        <v>32</v>
      </c>
      <c r="G51" s="37" t="s">
        <v>56</v>
      </c>
      <c r="H51" s="37">
        <v>200</v>
      </c>
      <c r="I51" s="37">
        <v>2</v>
      </c>
      <c r="J51" s="37">
        <v>4</v>
      </c>
    </row>
    <row r="52" spans="2:10" ht="12.75">
      <c r="B52">
        <v>10</v>
      </c>
      <c r="C52" s="37">
        <v>3</v>
      </c>
      <c r="D52" s="37">
        <v>8</v>
      </c>
      <c r="E52" s="37" t="s">
        <v>48</v>
      </c>
      <c r="F52" s="37" t="s">
        <v>29</v>
      </c>
      <c r="G52" s="37" t="s">
        <v>33</v>
      </c>
      <c r="H52" s="37">
        <v>-100</v>
      </c>
      <c r="I52" s="37">
        <v>0</v>
      </c>
      <c r="J52" s="37">
        <v>6</v>
      </c>
    </row>
    <row r="53" spans="2:10" ht="12.75">
      <c r="B53">
        <v>11</v>
      </c>
      <c r="C53" s="37">
        <v>3</v>
      </c>
      <c r="D53" s="37">
        <v>8</v>
      </c>
      <c r="E53" s="37" t="s">
        <v>54</v>
      </c>
      <c r="F53" s="37" t="s">
        <v>37</v>
      </c>
      <c r="G53" s="37" t="s">
        <v>33</v>
      </c>
      <c r="H53" s="37">
        <v>50</v>
      </c>
      <c r="I53" s="37">
        <v>6</v>
      </c>
      <c r="J53" s="37">
        <v>0</v>
      </c>
    </row>
    <row r="54" spans="2:10" ht="12.75">
      <c r="B54">
        <v>11</v>
      </c>
      <c r="C54" s="37">
        <v>5</v>
      </c>
      <c r="D54" s="37">
        <v>2</v>
      </c>
      <c r="E54" s="37" t="s">
        <v>119</v>
      </c>
      <c r="F54" s="37" t="s">
        <v>32</v>
      </c>
      <c r="G54" s="37" t="s">
        <v>50</v>
      </c>
      <c r="H54" s="37">
        <v>-100</v>
      </c>
      <c r="I54" s="37">
        <v>3</v>
      </c>
      <c r="J54" s="37">
        <v>3</v>
      </c>
    </row>
    <row r="55" spans="2:10" ht="12.75">
      <c r="B55">
        <v>11</v>
      </c>
      <c r="C55" s="37">
        <v>1</v>
      </c>
      <c r="D55" s="37">
        <v>4</v>
      </c>
      <c r="E55" s="37" t="s">
        <v>63</v>
      </c>
      <c r="F55" s="37" t="s">
        <v>32</v>
      </c>
      <c r="G55" s="37" t="s">
        <v>50</v>
      </c>
      <c r="H55" s="37">
        <v>-100</v>
      </c>
      <c r="I55" s="37">
        <v>3</v>
      </c>
      <c r="J55" s="37">
        <v>3</v>
      </c>
    </row>
    <row r="56" spans="2:10" ht="12.75">
      <c r="B56">
        <v>11</v>
      </c>
      <c r="C56" s="37">
        <v>6</v>
      </c>
      <c r="D56" s="37">
        <v>7</v>
      </c>
      <c r="E56" s="37" t="s">
        <v>28</v>
      </c>
      <c r="F56" s="37" t="s">
        <v>37</v>
      </c>
      <c r="G56" s="37" t="s">
        <v>30</v>
      </c>
      <c r="H56" s="37">
        <v>-150</v>
      </c>
      <c r="I56" s="37">
        <v>0</v>
      </c>
      <c r="J56" s="37">
        <v>6</v>
      </c>
    </row>
    <row r="57" spans="2:10" ht="12.75">
      <c r="B57">
        <v>12</v>
      </c>
      <c r="C57" s="37">
        <v>1</v>
      </c>
      <c r="D57" s="37">
        <v>4</v>
      </c>
      <c r="E57" s="37" t="s">
        <v>58</v>
      </c>
      <c r="F57" s="37" t="s">
        <v>29</v>
      </c>
      <c r="G57" s="37" t="s">
        <v>33</v>
      </c>
      <c r="H57" s="37">
        <v>-100</v>
      </c>
      <c r="I57" s="37">
        <v>6</v>
      </c>
      <c r="J57" s="37">
        <v>0</v>
      </c>
    </row>
    <row r="58" spans="2:10" ht="12.75">
      <c r="B58">
        <v>12</v>
      </c>
      <c r="C58" s="37">
        <v>5</v>
      </c>
      <c r="D58" s="37">
        <v>2</v>
      </c>
      <c r="E58" s="37" t="s">
        <v>126</v>
      </c>
      <c r="F58" s="37" t="s">
        <v>29</v>
      </c>
      <c r="G58" s="37" t="s">
        <v>33</v>
      </c>
      <c r="H58" s="37">
        <v>-200</v>
      </c>
      <c r="I58" s="37">
        <v>3</v>
      </c>
      <c r="J58" s="37">
        <v>3</v>
      </c>
    </row>
    <row r="59" spans="2:10" ht="12.75">
      <c r="B59">
        <v>12</v>
      </c>
      <c r="C59" s="37">
        <v>3</v>
      </c>
      <c r="D59" s="37">
        <v>8</v>
      </c>
      <c r="E59" s="37" t="s">
        <v>126</v>
      </c>
      <c r="F59" s="37" t="s">
        <v>29</v>
      </c>
      <c r="G59" s="37" t="s">
        <v>33</v>
      </c>
      <c r="H59" s="37">
        <v>-200</v>
      </c>
      <c r="I59" s="37">
        <v>3</v>
      </c>
      <c r="J59" s="37">
        <v>3</v>
      </c>
    </row>
    <row r="60" spans="2:10" ht="12.75">
      <c r="B60">
        <v>12</v>
      </c>
      <c r="C60" s="37">
        <v>6</v>
      </c>
      <c r="D60" s="37">
        <v>7</v>
      </c>
      <c r="E60" s="37" t="s">
        <v>42</v>
      </c>
      <c r="F60" s="37" t="s">
        <v>40</v>
      </c>
      <c r="G60" s="37" t="s">
        <v>35</v>
      </c>
      <c r="H60" s="37">
        <v>-420</v>
      </c>
      <c r="I60" s="37">
        <v>0</v>
      </c>
      <c r="J60" s="37">
        <v>6</v>
      </c>
    </row>
    <row r="61" spans="2:10" ht="12.75">
      <c r="B61">
        <v>13</v>
      </c>
      <c r="C61" s="37">
        <v>7</v>
      </c>
      <c r="D61" s="37">
        <v>8</v>
      </c>
      <c r="E61" s="37" t="s">
        <v>45</v>
      </c>
      <c r="F61" s="37" t="s">
        <v>29</v>
      </c>
      <c r="G61" s="37" t="s">
        <v>33</v>
      </c>
      <c r="H61" s="37">
        <v>-100</v>
      </c>
      <c r="I61" s="37">
        <v>4</v>
      </c>
      <c r="J61" s="37">
        <v>2</v>
      </c>
    </row>
    <row r="62" spans="2:10" ht="12.75">
      <c r="B62">
        <v>13</v>
      </c>
      <c r="C62" s="37">
        <v>6</v>
      </c>
      <c r="D62" s="37">
        <v>3</v>
      </c>
      <c r="E62" s="37" t="s">
        <v>100</v>
      </c>
      <c r="F62" s="37" t="s">
        <v>29</v>
      </c>
      <c r="G62" s="37" t="s">
        <v>33</v>
      </c>
      <c r="H62" s="37">
        <v>-100</v>
      </c>
      <c r="I62" s="37">
        <v>4</v>
      </c>
      <c r="J62" s="37">
        <v>2</v>
      </c>
    </row>
    <row r="63" spans="2:10" ht="12.75">
      <c r="B63">
        <v>13</v>
      </c>
      <c r="C63" s="37">
        <v>1</v>
      </c>
      <c r="D63" s="37">
        <v>5</v>
      </c>
      <c r="E63" s="37" t="s">
        <v>45</v>
      </c>
      <c r="F63" s="37" t="s">
        <v>29</v>
      </c>
      <c r="G63" s="37" t="s">
        <v>33</v>
      </c>
      <c r="H63" s="37">
        <v>-100</v>
      </c>
      <c r="I63" s="37">
        <v>4</v>
      </c>
      <c r="J63" s="37">
        <v>2</v>
      </c>
    </row>
    <row r="64" spans="2:10" ht="12.75">
      <c r="B64">
        <v>13</v>
      </c>
      <c r="C64" s="37">
        <v>4</v>
      </c>
      <c r="D64" s="37">
        <v>2</v>
      </c>
      <c r="E64" s="37" t="s">
        <v>45</v>
      </c>
      <c r="F64" s="37" t="s">
        <v>29</v>
      </c>
      <c r="G64" s="37" t="s">
        <v>50</v>
      </c>
      <c r="H64" s="37">
        <v>-200</v>
      </c>
      <c r="I64" s="37">
        <v>0</v>
      </c>
      <c r="J64" s="37">
        <v>6</v>
      </c>
    </row>
    <row r="65" spans="2:10" ht="12.75">
      <c r="B65">
        <v>14</v>
      </c>
      <c r="C65" s="37">
        <v>1</v>
      </c>
      <c r="D65" s="37">
        <v>5</v>
      </c>
      <c r="E65" s="37" t="s">
        <v>54</v>
      </c>
      <c r="F65" s="37" t="s">
        <v>29</v>
      </c>
      <c r="G65" s="37" t="s">
        <v>51</v>
      </c>
      <c r="H65" s="37">
        <v>170</v>
      </c>
      <c r="I65" s="37">
        <v>6</v>
      </c>
      <c r="J65" s="37">
        <v>0</v>
      </c>
    </row>
    <row r="66" spans="2:10" ht="12.75">
      <c r="B66">
        <v>14</v>
      </c>
      <c r="C66" s="37">
        <v>7</v>
      </c>
      <c r="D66" s="37">
        <v>8</v>
      </c>
      <c r="E66" s="37" t="s">
        <v>57</v>
      </c>
      <c r="F66" s="37" t="s">
        <v>29</v>
      </c>
      <c r="G66" s="37" t="s">
        <v>35</v>
      </c>
      <c r="H66" s="37">
        <v>140</v>
      </c>
      <c r="I66" s="37">
        <v>2</v>
      </c>
      <c r="J66" s="37">
        <v>4</v>
      </c>
    </row>
    <row r="67" spans="2:10" ht="12.75">
      <c r="B67">
        <v>14</v>
      </c>
      <c r="C67" s="37">
        <v>6</v>
      </c>
      <c r="D67" s="37">
        <v>3</v>
      </c>
      <c r="E67" s="37" t="s">
        <v>57</v>
      </c>
      <c r="F67" s="37" t="s">
        <v>29</v>
      </c>
      <c r="G67" s="37" t="s">
        <v>35</v>
      </c>
      <c r="H67" s="37">
        <v>140</v>
      </c>
      <c r="I67" s="37">
        <v>2</v>
      </c>
      <c r="J67" s="37">
        <v>4</v>
      </c>
    </row>
    <row r="68" spans="2:10" ht="12.75">
      <c r="B68">
        <v>14</v>
      </c>
      <c r="C68" s="37">
        <v>4</v>
      </c>
      <c r="D68" s="37">
        <v>2</v>
      </c>
      <c r="E68" s="37" t="s">
        <v>54</v>
      </c>
      <c r="F68" s="37" t="s">
        <v>29</v>
      </c>
      <c r="G68" s="37" t="s">
        <v>30</v>
      </c>
      <c r="H68" s="37">
        <v>140</v>
      </c>
      <c r="I68" s="37">
        <v>2</v>
      </c>
      <c r="J68" s="37">
        <v>4</v>
      </c>
    </row>
    <row r="69" spans="2:10" ht="12.75">
      <c r="B69">
        <v>15</v>
      </c>
      <c r="C69" s="37">
        <v>7</v>
      </c>
      <c r="D69" s="37">
        <v>8</v>
      </c>
      <c r="E69" s="37" t="s">
        <v>36</v>
      </c>
      <c r="F69" s="37" t="s">
        <v>37</v>
      </c>
      <c r="G69" s="37" t="s">
        <v>33</v>
      </c>
      <c r="H69" s="37">
        <v>50</v>
      </c>
      <c r="I69" s="37">
        <v>5</v>
      </c>
      <c r="J69" s="37">
        <v>1</v>
      </c>
    </row>
    <row r="70" spans="2:10" ht="12.75">
      <c r="B70">
        <v>15</v>
      </c>
      <c r="C70" s="37">
        <v>1</v>
      </c>
      <c r="D70" s="37">
        <v>5</v>
      </c>
      <c r="E70" s="37" t="s">
        <v>36</v>
      </c>
      <c r="F70" s="37" t="s">
        <v>37</v>
      </c>
      <c r="G70" s="37" t="s">
        <v>33</v>
      </c>
      <c r="H70" s="37">
        <v>50</v>
      </c>
      <c r="I70" s="37">
        <v>5</v>
      </c>
      <c r="J70" s="37">
        <v>1</v>
      </c>
    </row>
    <row r="71" spans="2:10" ht="12.75">
      <c r="B71">
        <v>15</v>
      </c>
      <c r="C71" s="37">
        <v>6</v>
      </c>
      <c r="D71" s="37">
        <v>3</v>
      </c>
      <c r="E71" s="37" t="s">
        <v>36</v>
      </c>
      <c r="F71" s="37" t="s">
        <v>37</v>
      </c>
      <c r="G71" s="37" t="s">
        <v>30</v>
      </c>
      <c r="H71" s="37">
        <v>-450</v>
      </c>
      <c r="I71" s="37">
        <v>1</v>
      </c>
      <c r="J71" s="37">
        <v>5</v>
      </c>
    </row>
    <row r="72" spans="2:10" ht="12.75">
      <c r="B72">
        <v>15</v>
      </c>
      <c r="C72" s="37">
        <v>4</v>
      </c>
      <c r="D72" s="37">
        <v>2</v>
      </c>
      <c r="E72" s="37" t="s">
        <v>36</v>
      </c>
      <c r="F72" s="37" t="s">
        <v>37</v>
      </c>
      <c r="G72" s="37" t="s">
        <v>30</v>
      </c>
      <c r="H72" s="37">
        <v>-450</v>
      </c>
      <c r="I72" s="37">
        <v>1</v>
      </c>
      <c r="J72" s="37">
        <v>5</v>
      </c>
    </row>
    <row r="73" spans="2:10" ht="12.75">
      <c r="B73">
        <v>16</v>
      </c>
      <c r="C73" s="37">
        <v>7</v>
      </c>
      <c r="D73" s="37">
        <v>8</v>
      </c>
      <c r="E73" s="37" t="s">
        <v>45</v>
      </c>
      <c r="F73" s="37" t="s">
        <v>29</v>
      </c>
      <c r="G73" s="37" t="s">
        <v>30</v>
      </c>
      <c r="H73" s="37">
        <v>430</v>
      </c>
      <c r="I73" s="37">
        <v>6</v>
      </c>
      <c r="J73" s="37">
        <v>0</v>
      </c>
    </row>
    <row r="74" spans="2:10" ht="12.75">
      <c r="B74">
        <v>16</v>
      </c>
      <c r="C74" s="37">
        <v>1</v>
      </c>
      <c r="D74" s="37">
        <v>5</v>
      </c>
      <c r="E74" s="37" t="s">
        <v>47</v>
      </c>
      <c r="F74" s="37" t="s">
        <v>29</v>
      </c>
      <c r="G74" s="37" t="s">
        <v>30</v>
      </c>
      <c r="H74" s="37">
        <v>140</v>
      </c>
      <c r="I74" s="37">
        <v>4</v>
      </c>
      <c r="J74" s="37">
        <v>2</v>
      </c>
    </row>
    <row r="75" spans="2:10" ht="12.75">
      <c r="B75">
        <v>16</v>
      </c>
      <c r="C75" s="37">
        <v>6</v>
      </c>
      <c r="D75" s="37">
        <v>3</v>
      </c>
      <c r="E75" s="37" t="s">
        <v>47</v>
      </c>
      <c r="F75" s="37" t="s">
        <v>29</v>
      </c>
      <c r="G75" s="37" t="s">
        <v>35</v>
      </c>
      <c r="H75" s="37">
        <v>110</v>
      </c>
      <c r="I75" s="37">
        <v>2</v>
      </c>
      <c r="J75" s="37">
        <v>4</v>
      </c>
    </row>
    <row r="76" spans="2:10" ht="12.75">
      <c r="B76">
        <v>16</v>
      </c>
      <c r="C76" s="37">
        <v>4</v>
      </c>
      <c r="D76" s="37">
        <v>2</v>
      </c>
      <c r="E76" s="37" t="s">
        <v>120</v>
      </c>
      <c r="F76" s="37" t="s">
        <v>29</v>
      </c>
      <c r="G76" s="37" t="s">
        <v>121</v>
      </c>
      <c r="H76" s="37">
        <v>0</v>
      </c>
      <c r="I76" s="37">
        <v>0</v>
      </c>
      <c r="J76" s="37">
        <v>6</v>
      </c>
    </row>
    <row r="77" spans="2:10" ht="12.75">
      <c r="B77">
        <v>17</v>
      </c>
      <c r="C77" s="37">
        <v>5</v>
      </c>
      <c r="D77" s="37">
        <v>3</v>
      </c>
      <c r="E77" s="37" t="s">
        <v>28</v>
      </c>
      <c r="F77" s="37" t="s">
        <v>29</v>
      </c>
      <c r="G77" s="37" t="s">
        <v>35</v>
      </c>
      <c r="H77" s="37">
        <v>120</v>
      </c>
      <c r="I77" s="37">
        <v>6</v>
      </c>
      <c r="J77" s="37">
        <v>0</v>
      </c>
    </row>
    <row r="78" spans="2:10" ht="12.75">
      <c r="B78">
        <v>17</v>
      </c>
      <c r="C78" s="37">
        <v>7</v>
      </c>
      <c r="D78" s="37">
        <v>4</v>
      </c>
      <c r="E78" s="37" t="s">
        <v>31</v>
      </c>
      <c r="F78" s="37" t="s">
        <v>37</v>
      </c>
      <c r="G78" s="37" t="s">
        <v>50</v>
      </c>
      <c r="H78" s="37">
        <v>100</v>
      </c>
      <c r="I78" s="37">
        <v>4</v>
      </c>
      <c r="J78" s="37">
        <v>2</v>
      </c>
    </row>
    <row r="79" spans="2:10" ht="12.75">
      <c r="B79">
        <v>17</v>
      </c>
      <c r="C79" s="37">
        <v>1</v>
      </c>
      <c r="D79" s="37">
        <v>6</v>
      </c>
      <c r="E79" s="37" t="s">
        <v>31</v>
      </c>
      <c r="F79" s="37" t="s">
        <v>37</v>
      </c>
      <c r="G79" s="37" t="s">
        <v>33</v>
      </c>
      <c r="H79" s="37">
        <v>50</v>
      </c>
      <c r="I79" s="37">
        <v>2</v>
      </c>
      <c r="J79" s="37">
        <v>4</v>
      </c>
    </row>
    <row r="80" spans="2:10" ht="12.75">
      <c r="B80">
        <v>17</v>
      </c>
      <c r="C80" s="37">
        <v>8</v>
      </c>
      <c r="D80" s="37">
        <v>2</v>
      </c>
      <c r="E80" s="37" t="s">
        <v>127</v>
      </c>
      <c r="F80" s="37" t="s">
        <v>32</v>
      </c>
      <c r="G80" s="37" t="s">
        <v>50</v>
      </c>
      <c r="H80" s="37">
        <v>-300</v>
      </c>
      <c r="I80" s="37">
        <v>0</v>
      </c>
      <c r="J80" s="37">
        <v>6</v>
      </c>
    </row>
    <row r="81" spans="2:10" ht="12.75">
      <c r="B81">
        <v>18</v>
      </c>
      <c r="C81" s="37">
        <v>7</v>
      </c>
      <c r="D81" s="37">
        <v>4</v>
      </c>
      <c r="E81" s="37" t="s">
        <v>47</v>
      </c>
      <c r="F81" s="37" t="s">
        <v>29</v>
      </c>
      <c r="G81" s="37" t="s">
        <v>35</v>
      </c>
      <c r="H81" s="37">
        <v>110</v>
      </c>
      <c r="I81" s="37">
        <v>6</v>
      </c>
      <c r="J81" s="37">
        <v>0</v>
      </c>
    </row>
    <row r="82" spans="2:10" ht="12.75">
      <c r="B82">
        <v>18</v>
      </c>
      <c r="C82" s="37">
        <v>5</v>
      </c>
      <c r="D82" s="37">
        <v>3</v>
      </c>
      <c r="E82" s="37" t="s">
        <v>31</v>
      </c>
      <c r="F82" s="37" t="s">
        <v>37</v>
      </c>
      <c r="G82" s="37" t="s">
        <v>50</v>
      </c>
      <c r="H82" s="37">
        <v>100</v>
      </c>
      <c r="I82" s="37">
        <v>4</v>
      </c>
      <c r="J82" s="37">
        <v>2</v>
      </c>
    </row>
    <row r="83" spans="2:10" ht="12.75">
      <c r="B83">
        <v>18</v>
      </c>
      <c r="C83" s="37">
        <v>8</v>
      </c>
      <c r="D83" s="37">
        <v>2</v>
      </c>
      <c r="E83" s="37" t="s">
        <v>31</v>
      </c>
      <c r="F83" s="37" t="s">
        <v>37</v>
      </c>
      <c r="G83" s="37" t="s">
        <v>33</v>
      </c>
      <c r="H83" s="37">
        <v>50</v>
      </c>
      <c r="I83" s="37">
        <v>1</v>
      </c>
      <c r="J83" s="37">
        <v>5</v>
      </c>
    </row>
    <row r="84" spans="2:10" ht="12.75">
      <c r="B84">
        <v>18</v>
      </c>
      <c r="C84" s="37">
        <v>1</v>
      </c>
      <c r="D84" s="37">
        <v>6</v>
      </c>
      <c r="E84" s="37" t="s">
        <v>31</v>
      </c>
      <c r="F84" s="37" t="s">
        <v>37</v>
      </c>
      <c r="G84" s="37" t="s">
        <v>33</v>
      </c>
      <c r="H84" s="37">
        <v>50</v>
      </c>
      <c r="I84" s="37">
        <v>1</v>
      </c>
      <c r="J84" s="37">
        <v>5</v>
      </c>
    </row>
    <row r="85" spans="2:10" ht="12.75">
      <c r="B85">
        <v>19</v>
      </c>
      <c r="C85" s="37">
        <v>8</v>
      </c>
      <c r="D85" s="37">
        <v>2</v>
      </c>
      <c r="E85" s="37" t="s">
        <v>36</v>
      </c>
      <c r="F85" s="37" t="s">
        <v>29</v>
      </c>
      <c r="G85" s="37" t="s">
        <v>33</v>
      </c>
      <c r="H85" s="37">
        <v>-50</v>
      </c>
      <c r="I85" s="37">
        <v>5</v>
      </c>
      <c r="J85" s="37">
        <v>1</v>
      </c>
    </row>
    <row r="86" spans="2:10" ht="12.75">
      <c r="B86">
        <v>19</v>
      </c>
      <c r="C86" s="37">
        <v>7</v>
      </c>
      <c r="D86" s="37">
        <v>4</v>
      </c>
      <c r="E86" s="37" t="s">
        <v>36</v>
      </c>
      <c r="F86" s="37" t="s">
        <v>29</v>
      </c>
      <c r="G86" s="37" t="s">
        <v>33</v>
      </c>
      <c r="H86" s="37">
        <v>-50</v>
      </c>
      <c r="I86" s="37">
        <v>5</v>
      </c>
      <c r="J86" s="37">
        <v>1</v>
      </c>
    </row>
    <row r="87" spans="2:10" ht="12.75">
      <c r="B87">
        <v>19</v>
      </c>
      <c r="C87" s="37">
        <v>5</v>
      </c>
      <c r="D87" s="37">
        <v>3</v>
      </c>
      <c r="E87" s="37" t="s">
        <v>36</v>
      </c>
      <c r="F87" s="37" t="s">
        <v>29</v>
      </c>
      <c r="G87" s="37" t="s">
        <v>50</v>
      </c>
      <c r="H87" s="37">
        <v>-100</v>
      </c>
      <c r="I87" s="37">
        <v>1</v>
      </c>
      <c r="J87" s="37">
        <v>5</v>
      </c>
    </row>
    <row r="88" spans="2:10" ht="12.75">
      <c r="B88">
        <v>19</v>
      </c>
      <c r="C88" s="37">
        <v>1</v>
      </c>
      <c r="D88" s="37">
        <v>6</v>
      </c>
      <c r="E88" s="37" t="s">
        <v>45</v>
      </c>
      <c r="F88" s="37" t="s">
        <v>32</v>
      </c>
      <c r="G88" s="37" t="s">
        <v>50</v>
      </c>
      <c r="H88" s="37">
        <v>-100</v>
      </c>
      <c r="I88" s="37">
        <v>1</v>
      </c>
      <c r="J88" s="37">
        <v>5</v>
      </c>
    </row>
    <row r="89" spans="2:10" ht="12.75">
      <c r="B89">
        <v>20</v>
      </c>
      <c r="C89" s="37">
        <v>7</v>
      </c>
      <c r="D89" s="37">
        <v>4</v>
      </c>
      <c r="E89" s="37" t="s">
        <v>45</v>
      </c>
      <c r="F89" s="37" t="s">
        <v>32</v>
      </c>
      <c r="G89" s="37" t="s">
        <v>35</v>
      </c>
      <c r="H89" s="37">
        <v>600</v>
      </c>
      <c r="I89" s="37">
        <v>6</v>
      </c>
      <c r="J89" s="37">
        <v>0</v>
      </c>
    </row>
    <row r="90" spans="2:10" ht="12.75">
      <c r="B90">
        <v>20</v>
      </c>
      <c r="C90" s="37">
        <v>1</v>
      </c>
      <c r="D90" s="37">
        <v>6</v>
      </c>
      <c r="E90" s="37" t="s">
        <v>54</v>
      </c>
      <c r="F90" s="37" t="s">
        <v>37</v>
      </c>
      <c r="G90" s="37" t="s">
        <v>50</v>
      </c>
      <c r="H90" s="37">
        <v>200</v>
      </c>
      <c r="I90" s="37">
        <v>4</v>
      </c>
      <c r="J90" s="37">
        <v>2</v>
      </c>
    </row>
    <row r="91" spans="2:10" ht="12.75">
      <c r="B91">
        <v>20</v>
      </c>
      <c r="C91" s="37">
        <v>5</v>
      </c>
      <c r="D91" s="37">
        <v>3</v>
      </c>
      <c r="E91" s="37" t="s">
        <v>31</v>
      </c>
      <c r="F91" s="37" t="s">
        <v>29</v>
      </c>
      <c r="G91" s="37" t="s">
        <v>30</v>
      </c>
      <c r="H91" s="37">
        <v>120</v>
      </c>
      <c r="I91" s="37">
        <v>2</v>
      </c>
      <c r="J91" s="37">
        <v>4</v>
      </c>
    </row>
    <row r="92" spans="2:10" ht="12.75">
      <c r="B92">
        <v>20</v>
      </c>
      <c r="C92" s="37">
        <v>8</v>
      </c>
      <c r="D92" s="37">
        <v>2</v>
      </c>
      <c r="E92" s="37" t="s">
        <v>31</v>
      </c>
      <c r="F92" s="37" t="s">
        <v>37</v>
      </c>
      <c r="G92" s="37" t="s">
        <v>33</v>
      </c>
      <c r="H92" s="37">
        <v>100</v>
      </c>
      <c r="I92" s="37">
        <v>0</v>
      </c>
      <c r="J92" s="37">
        <v>6</v>
      </c>
    </row>
    <row r="93" spans="2:10" ht="12.75">
      <c r="B93">
        <v>21</v>
      </c>
      <c r="C93" s="37">
        <v>2</v>
      </c>
      <c r="D93" s="37">
        <v>3</v>
      </c>
      <c r="E93" s="37" t="s">
        <v>45</v>
      </c>
      <c r="F93" s="37" t="s">
        <v>32</v>
      </c>
      <c r="G93" s="37" t="s">
        <v>30</v>
      </c>
      <c r="H93" s="37">
        <v>630</v>
      </c>
      <c r="I93" s="37">
        <v>4</v>
      </c>
      <c r="J93" s="37">
        <v>2</v>
      </c>
    </row>
    <row r="94" spans="2:10" ht="12.75">
      <c r="B94">
        <v>21</v>
      </c>
      <c r="C94" s="37">
        <v>8</v>
      </c>
      <c r="D94" s="37">
        <v>5</v>
      </c>
      <c r="E94" s="37" t="s">
        <v>45</v>
      </c>
      <c r="F94" s="37" t="s">
        <v>32</v>
      </c>
      <c r="G94" s="37" t="s">
        <v>30</v>
      </c>
      <c r="H94" s="37">
        <v>630</v>
      </c>
      <c r="I94" s="37">
        <v>4</v>
      </c>
      <c r="J94" s="37">
        <v>2</v>
      </c>
    </row>
    <row r="95" spans="2:10" ht="12.75">
      <c r="B95">
        <v>21</v>
      </c>
      <c r="C95" s="37">
        <v>1</v>
      </c>
      <c r="D95" s="37">
        <v>7</v>
      </c>
      <c r="E95" s="37" t="s">
        <v>45</v>
      </c>
      <c r="F95" s="37" t="s">
        <v>29</v>
      </c>
      <c r="G95" s="37" t="s">
        <v>30</v>
      </c>
      <c r="H95" s="37">
        <v>630</v>
      </c>
      <c r="I95" s="37">
        <v>4</v>
      </c>
      <c r="J95" s="37">
        <v>2</v>
      </c>
    </row>
    <row r="96" spans="2:10" ht="12.75">
      <c r="B96">
        <v>21</v>
      </c>
      <c r="C96" s="37">
        <v>6</v>
      </c>
      <c r="D96" s="37">
        <v>4</v>
      </c>
      <c r="E96" s="37" t="s">
        <v>31</v>
      </c>
      <c r="F96" s="37" t="s">
        <v>32</v>
      </c>
      <c r="G96" s="37" t="s">
        <v>30</v>
      </c>
      <c r="H96" s="37">
        <v>120</v>
      </c>
      <c r="I96" s="37">
        <v>0</v>
      </c>
      <c r="J96" s="37">
        <v>6</v>
      </c>
    </row>
    <row r="97" spans="2:10" ht="12.75">
      <c r="B97">
        <v>22</v>
      </c>
      <c r="C97" s="37">
        <v>2</v>
      </c>
      <c r="D97" s="37">
        <v>3</v>
      </c>
      <c r="E97" s="37" t="s">
        <v>57</v>
      </c>
      <c r="F97" s="37" t="s">
        <v>32</v>
      </c>
      <c r="G97" s="37" t="s">
        <v>33</v>
      </c>
      <c r="H97" s="37">
        <v>-50</v>
      </c>
      <c r="I97" s="37">
        <v>5</v>
      </c>
      <c r="J97" s="37">
        <v>1</v>
      </c>
    </row>
    <row r="98" spans="2:10" ht="12.75">
      <c r="B98">
        <v>22</v>
      </c>
      <c r="C98" s="37">
        <v>1</v>
      </c>
      <c r="D98" s="37">
        <v>7</v>
      </c>
      <c r="E98" s="37" t="s">
        <v>57</v>
      </c>
      <c r="F98" s="37" t="s">
        <v>32</v>
      </c>
      <c r="G98" s="37" t="s">
        <v>33</v>
      </c>
      <c r="H98" s="37">
        <v>-50</v>
      </c>
      <c r="I98" s="37">
        <v>5</v>
      </c>
      <c r="J98" s="37">
        <v>1</v>
      </c>
    </row>
    <row r="99" spans="2:10" ht="12.75">
      <c r="B99">
        <v>22</v>
      </c>
      <c r="C99" s="37">
        <v>6</v>
      </c>
      <c r="D99" s="37">
        <v>4</v>
      </c>
      <c r="E99" s="37" t="s">
        <v>47</v>
      </c>
      <c r="F99" s="37" t="s">
        <v>40</v>
      </c>
      <c r="G99" s="37" t="s">
        <v>30</v>
      </c>
      <c r="H99" s="37">
        <v>-140</v>
      </c>
      <c r="I99" s="37">
        <v>1</v>
      </c>
      <c r="J99" s="37">
        <v>5</v>
      </c>
    </row>
    <row r="100" spans="2:10" ht="12.75">
      <c r="B100">
        <v>22</v>
      </c>
      <c r="C100" s="37">
        <v>8</v>
      </c>
      <c r="D100" s="37">
        <v>5</v>
      </c>
      <c r="E100" s="37" t="s">
        <v>46</v>
      </c>
      <c r="F100" s="37" t="s">
        <v>40</v>
      </c>
      <c r="G100" s="37" t="s">
        <v>35</v>
      </c>
      <c r="H100" s="37">
        <v>-140</v>
      </c>
      <c r="I100" s="37">
        <v>1</v>
      </c>
      <c r="J100" s="37">
        <v>5</v>
      </c>
    </row>
    <row r="101" spans="2:10" ht="12.75">
      <c r="B101">
        <v>23</v>
      </c>
      <c r="C101" s="37">
        <v>8</v>
      </c>
      <c r="D101" s="37">
        <v>5</v>
      </c>
      <c r="E101" s="37" t="s">
        <v>46</v>
      </c>
      <c r="F101" s="37" t="s">
        <v>37</v>
      </c>
      <c r="G101" s="37" t="s">
        <v>50</v>
      </c>
      <c r="H101" s="37">
        <v>200</v>
      </c>
      <c r="I101" s="37">
        <v>6</v>
      </c>
      <c r="J101" s="37">
        <v>0</v>
      </c>
    </row>
    <row r="102" spans="2:10" ht="12.75">
      <c r="B102">
        <v>23</v>
      </c>
      <c r="C102" s="37">
        <v>2</v>
      </c>
      <c r="D102" s="37">
        <v>3</v>
      </c>
      <c r="E102" s="37" t="s">
        <v>54</v>
      </c>
      <c r="F102" s="37" t="s">
        <v>32</v>
      </c>
      <c r="G102" s="37" t="s">
        <v>30</v>
      </c>
      <c r="H102" s="37">
        <v>140</v>
      </c>
      <c r="I102" s="37">
        <v>4</v>
      </c>
      <c r="J102" s="37">
        <v>2</v>
      </c>
    </row>
    <row r="103" spans="2:10" ht="12.75">
      <c r="B103">
        <v>23</v>
      </c>
      <c r="C103" s="37">
        <v>6</v>
      </c>
      <c r="D103" s="37">
        <v>4</v>
      </c>
      <c r="E103" s="37" t="s">
        <v>57</v>
      </c>
      <c r="F103" s="37" t="s">
        <v>29</v>
      </c>
      <c r="G103" s="37" t="s">
        <v>33</v>
      </c>
      <c r="H103" s="37">
        <v>-100</v>
      </c>
      <c r="I103" s="37">
        <v>2</v>
      </c>
      <c r="J103" s="37">
        <v>4</v>
      </c>
    </row>
    <row r="104" spans="2:10" ht="12.75">
      <c r="B104">
        <v>23</v>
      </c>
      <c r="C104" s="37">
        <v>1</v>
      </c>
      <c r="D104" s="37">
        <v>7</v>
      </c>
      <c r="E104" s="37" t="s">
        <v>111</v>
      </c>
      <c r="F104" s="37" t="s">
        <v>29</v>
      </c>
      <c r="G104" s="37" t="s">
        <v>50</v>
      </c>
      <c r="H104" s="37">
        <v>-500</v>
      </c>
      <c r="I104" s="37">
        <v>0</v>
      </c>
      <c r="J104" s="37">
        <v>6</v>
      </c>
    </row>
    <row r="105" spans="2:10" ht="12.75">
      <c r="B105">
        <v>24</v>
      </c>
      <c r="C105" s="37">
        <v>2</v>
      </c>
      <c r="D105" s="37">
        <v>3</v>
      </c>
      <c r="E105" s="37" t="s">
        <v>31</v>
      </c>
      <c r="F105" s="37" t="s">
        <v>37</v>
      </c>
      <c r="G105" s="37" t="s">
        <v>33</v>
      </c>
      <c r="H105" s="37">
        <v>50</v>
      </c>
      <c r="I105" s="37">
        <v>5</v>
      </c>
      <c r="J105" s="37">
        <v>1</v>
      </c>
    </row>
    <row r="106" spans="2:10" ht="12.75">
      <c r="B106">
        <v>24</v>
      </c>
      <c r="C106" s="37">
        <v>8</v>
      </c>
      <c r="D106" s="37">
        <v>5</v>
      </c>
      <c r="E106" s="37" t="s">
        <v>31</v>
      </c>
      <c r="F106" s="37" t="s">
        <v>37</v>
      </c>
      <c r="G106" s="37" t="s">
        <v>33</v>
      </c>
      <c r="H106" s="37">
        <v>50</v>
      </c>
      <c r="I106" s="37">
        <v>5</v>
      </c>
      <c r="J106" s="37">
        <v>1</v>
      </c>
    </row>
    <row r="107" spans="2:10" ht="12.75">
      <c r="B107">
        <v>24</v>
      </c>
      <c r="C107" s="37">
        <v>6</v>
      </c>
      <c r="D107" s="37">
        <v>4</v>
      </c>
      <c r="E107" s="37" t="s">
        <v>31</v>
      </c>
      <c r="F107" s="37" t="s">
        <v>37</v>
      </c>
      <c r="G107" s="37" t="s">
        <v>35</v>
      </c>
      <c r="H107" s="37">
        <v>-90</v>
      </c>
      <c r="I107" s="37">
        <v>1</v>
      </c>
      <c r="J107" s="37">
        <v>5</v>
      </c>
    </row>
    <row r="108" spans="2:10" ht="12.75">
      <c r="B108">
        <v>24</v>
      </c>
      <c r="C108" s="37">
        <v>1</v>
      </c>
      <c r="D108" s="37">
        <v>7</v>
      </c>
      <c r="E108" s="37" t="s">
        <v>31</v>
      </c>
      <c r="F108" s="37" t="s">
        <v>37</v>
      </c>
      <c r="G108" s="37" t="s">
        <v>35</v>
      </c>
      <c r="H108" s="37">
        <v>-90</v>
      </c>
      <c r="I108" s="37">
        <v>1</v>
      </c>
      <c r="J108" s="37">
        <v>5</v>
      </c>
    </row>
    <row r="109" spans="2:10" ht="12.75">
      <c r="B109">
        <v>25</v>
      </c>
      <c r="C109" s="37">
        <v>7</v>
      </c>
      <c r="D109" s="37">
        <v>5</v>
      </c>
      <c r="E109" s="37" t="s">
        <v>96</v>
      </c>
      <c r="F109" s="37" t="s">
        <v>37</v>
      </c>
      <c r="G109" s="37" t="s">
        <v>33</v>
      </c>
      <c r="H109" s="37">
        <v>200</v>
      </c>
      <c r="I109" s="37">
        <v>5</v>
      </c>
      <c r="J109" s="37">
        <v>1</v>
      </c>
    </row>
    <row r="110" spans="2:10" ht="12.75">
      <c r="B110">
        <v>25</v>
      </c>
      <c r="C110" s="37">
        <v>2</v>
      </c>
      <c r="D110" s="37">
        <v>6</v>
      </c>
      <c r="E110" s="37" t="s">
        <v>34</v>
      </c>
      <c r="F110" s="37" t="s">
        <v>37</v>
      </c>
      <c r="G110" s="37" t="s">
        <v>50</v>
      </c>
      <c r="H110" s="37">
        <v>200</v>
      </c>
      <c r="I110" s="37">
        <v>5</v>
      </c>
      <c r="J110" s="37">
        <v>1</v>
      </c>
    </row>
    <row r="111" spans="2:10" ht="12.75">
      <c r="B111">
        <v>25</v>
      </c>
      <c r="C111" s="37">
        <v>3</v>
      </c>
      <c r="D111" s="37">
        <v>4</v>
      </c>
      <c r="E111" s="37" t="s">
        <v>31</v>
      </c>
      <c r="F111" s="37" t="s">
        <v>37</v>
      </c>
      <c r="G111" s="37" t="s">
        <v>33</v>
      </c>
      <c r="H111" s="37">
        <v>100</v>
      </c>
      <c r="I111" s="37">
        <v>1</v>
      </c>
      <c r="J111" s="37">
        <v>5</v>
      </c>
    </row>
    <row r="112" spans="2:10" ht="12.75">
      <c r="B112">
        <v>25</v>
      </c>
      <c r="C112" s="37">
        <v>1</v>
      </c>
      <c r="D112" s="37">
        <v>8</v>
      </c>
      <c r="E112" s="37" t="s">
        <v>31</v>
      </c>
      <c r="F112" s="37" t="s">
        <v>37</v>
      </c>
      <c r="G112" s="37" t="s">
        <v>33</v>
      </c>
      <c r="H112" s="37">
        <v>100</v>
      </c>
      <c r="I112" s="37">
        <v>1</v>
      </c>
      <c r="J112" s="37">
        <v>5</v>
      </c>
    </row>
    <row r="113" spans="2:10" ht="12.75">
      <c r="B113">
        <v>26</v>
      </c>
      <c r="C113" s="37">
        <v>1</v>
      </c>
      <c r="D113" s="37">
        <v>8</v>
      </c>
      <c r="E113" s="37" t="s">
        <v>46</v>
      </c>
      <c r="F113" s="37" t="s">
        <v>40</v>
      </c>
      <c r="G113" s="37" t="s">
        <v>50</v>
      </c>
      <c r="H113" s="37">
        <v>200</v>
      </c>
      <c r="I113" s="37">
        <v>6</v>
      </c>
      <c r="J113" s="37">
        <v>0</v>
      </c>
    </row>
    <row r="114" spans="2:10" ht="12.75">
      <c r="B114">
        <v>26</v>
      </c>
      <c r="C114" s="37">
        <v>3</v>
      </c>
      <c r="D114" s="37">
        <v>4</v>
      </c>
      <c r="E114" s="37" t="s">
        <v>54</v>
      </c>
      <c r="F114" s="37" t="s">
        <v>29</v>
      </c>
      <c r="G114" s="37" t="s">
        <v>35</v>
      </c>
      <c r="H114" s="37">
        <v>110</v>
      </c>
      <c r="I114" s="37">
        <v>4</v>
      </c>
      <c r="J114" s="37">
        <v>2</v>
      </c>
    </row>
    <row r="115" spans="2:10" ht="12.75">
      <c r="B115">
        <v>26</v>
      </c>
      <c r="C115" s="37">
        <v>2</v>
      </c>
      <c r="D115" s="37">
        <v>6</v>
      </c>
      <c r="E115" s="37" t="s">
        <v>47</v>
      </c>
      <c r="F115" s="37" t="s">
        <v>37</v>
      </c>
      <c r="G115" s="37" t="s">
        <v>33</v>
      </c>
      <c r="H115" s="37">
        <v>100</v>
      </c>
      <c r="I115" s="37">
        <v>2</v>
      </c>
      <c r="J115" s="37">
        <v>4</v>
      </c>
    </row>
    <row r="116" spans="2:10" ht="12.75">
      <c r="B116">
        <v>26</v>
      </c>
      <c r="C116" s="37">
        <v>7</v>
      </c>
      <c r="D116" s="37">
        <v>5</v>
      </c>
      <c r="E116" s="37" t="s">
        <v>46</v>
      </c>
      <c r="F116" s="37" t="s">
        <v>40</v>
      </c>
      <c r="G116" s="37" t="s">
        <v>35</v>
      </c>
      <c r="H116" s="37">
        <v>-140</v>
      </c>
      <c r="I116" s="37">
        <v>0</v>
      </c>
      <c r="J116" s="37">
        <v>6</v>
      </c>
    </row>
    <row r="117" spans="2:10" ht="12.75">
      <c r="B117">
        <v>27</v>
      </c>
      <c r="C117" s="37">
        <v>2</v>
      </c>
      <c r="D117" s="37">
        <v>6</v>
      </c>
      <c r="E117" s="37" t="s">
        <v>54</v>
      </c>
      <c r="F117" s="37" t="s">
        <v>37</v>
      </c>
      <c r="G117" s="37" t="s">
        <v>110</v>
      </c>
      <c r="H117" s="37">
        <v>-230</v>
      </c>
      <c r="I117" s="37">
        <v>5</v>
      </c>
      <c r="J117" s="37">
        <v>1</v>
      </c>
    </row>
    <row r="118" spans="2:10" ht="12.75">
      <c r="B118">
        <v>27</v>
      </c>
      <c r="C118" s="37">
        <v>1</v>
      </c>
      <c r="D118" s="37">
        <v>8</v>
      </c>
      <c r="E118" s="37" t="s">
        <v>54</v>
      </c>
      <c r="F118" s="37" t="s">
        <v>37</v>
      </c>
      <c r="G118" s="37" t="s">
        <v>110</v>
      </c>
      <c r="H118" s="37">
        <v>-230</v>
      </c>
      <c r="I118" s="37">
        <v>5</v>
      </c>
      <c r="J118" s="37">
        <v>1</v>
      </c>
    </row>
    <row r="119" spans="2:10" ht="12.75">
      <c r="B119">
        <v>27</v>
      </c>
      <c r="C119" s="37">
        <v>3</v>
      </c>
      <c r="D119" s="37">
        <v>4</v>
      </c>
      <c r="E119" s="37" t="s">
        <v>36</v>
      </c>
      <c r="F119" s="37" t="s">
        <v>37</v>
      </c>
      <c r="G119" s="37" t="s">
        <v>30</v>
      </c>
      <c r="H119" s="37">
        <v>-450</v>
      </c>
      <c r="I119" s="37">
        <v>2</v>
      </c>
      <c r="J119" s="37">
        <v>4</v>
      </c>
    </row>
    <row r="120" spans="2:10" ht="12.75">
      <c r="B120">
        <v>27</v>
      </c>
      <c r="C120" s="37">
        <v>7</v>
      </c>
      <c r="D120" s="37">
        <v>5</v>
      </c>
      <c r="E120" s="37" t="s">
        <v>36</v>
      </c>
      <c r="F120" s="37" t="s">
        <v>37</v>
      </c>
      <c r="G120" s="37" t="s">
        <v>56</v>
      </c>
      <c r="H120" s="37">
        <v>-510</v>
      </c>
      <c r="I120" s="37">
        <v>0</v>
      </c>
      <c r="J120" s="37">
        <v>6</v>
      </c>
    </row>
    <row r="121" spans="2:10" ht="12.75">
      <c r="B121">
        <v>28</v>
      </c>
      <c r="C121" s="37">
        <v>2</v>
      </c>
      <c r="D121" s="37">
        <v>6</v>
      </c>
      <c r="E121" s="37" t="s">
        <v>36</v>
      </c>
      <c r="F121" s="37" t="s">
        <v>32</v>
      </c>
      <c r="G121" s="37" t="s">
        <v>35</v>
      </c>
      <c r="H121" s="37">
        <v>620</v>
      </c>
      <c r="I121" s="37">
        <v>6</v>
      </c>
      <c r="J121" s="37">
        <v>0</v>
      </c>
    </row>
    <row r="122" spans="2:10" ht="12.75">
      <c r="B122">
        <v>28</v>
      </c>
      <c r="C122" s="37">
        <v>3</v>
      </c>
      <c r="D122" s="37">
        <v>4</v>
      </c>
      <c r="E122" s="37" t="s">
        <v>57</v>
      </c>
      <c r="F122" s="37" t="s">
        <v>32</v>
      </c>
      <c r="G122" s="37" t="s">
        <v>30</v>
      </c>
      <c r="H122" s="37">
        <v>170</v>
      </c>
      <c r="I122" s="37">
        <v>4</v>
      </c>
      <c r="J122" s="37">
        <v>2</v>
      </c>
    </row>
    <row r="123" spans="2:10" ht="12.75">
      <c r="B123">
        <v>28</v>
      </c>
      <c r="C123" s="37">
        <v>7</v>
      </c>
      <c r="D123" s="37">
        <v>5</v>
      </c>
      <c r="E123" s="37" t="s">
        <v>57</v>
      </c>
      <c r="F123" s="37" t="s">
        <v>32</v>
      </c>
      <c r="G123" s="37" t="s">
        <v>35</v>
      </c>
      <c r="H123" s="37">
        <v>140</v>
      </c>
      <c r="I123" s="37">
        <v>1</v>
      </c>
      <c r="J123" s="37">
        <v>5</v>
      </c>
    </row>
    <row r="124" spans="2:10" ht="12.75">
      <c r="B124">
        <v>28</v>
      </c>
      <c r="C124" s="37">
        <v>1</v>
      </c>
      <c r="D124" s="37">
        <v>8</v>
      </c>
      <c r="E124" s="37" t="s">
        <v>54</v>
      </c>
      <c r="F124" s="37" t="s">
        <v>32</v>
      </c>
      <c r="G124" s="37" t="s">
        <v>30</v>
      </c>
      <c r="H124" s="37">
        <v>140</v>
      </c>
      <c r="I124" s="37">
        <v>1</v>
      </c>
      <c r="J124" s="37">
        <v>5</v>
      </c>
    </row>
  </sheetData>
  <conditionalFormatting sqref="C3:F1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13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4" sqref="J24"/>
    </sheetView>
  </sheetViews>
  <sheetFormatPr defaultColWidth="9.00390625" defaultRowHeight="12.75"/>
  <cols>
    <col min="1" max="1" width="6.125" style="41" customWidth="1"/>
    <col min="2" max="2" width="17.75390625" style="0" customWidth="1"/>
    <col min="4" max="60" width="3.75390625" style="0" customWidth="1"/>
  </cols>
  <sheetData>
    <row r="1" ht="10.5" customHeight="1"/>
    <row r="2" spans="1:60" ht="39.75" customHeight="1">
      <c r="A2" s="42" t="s">
        <v>67</v>
      </c>
      <c r="B2" s="38" t="s">
        <v>65</v>
      </c>
      <c r="C2" s="38" t="s">
        <v>124</v>
      </c>
      <c r="D2" s="39" t="s">
        <v>123</v>
      </c>
      <c r="E2" s="39" t="s">
        <v>115</v>
      </c>
      <c r="F2" s="39" t="s">
        <v>85</v>
      </c>
      <c r="G2" s="39">
        <v>43104</v>
      </c>
      <c r="H2" s="39"/>
      <c r="I2" s="39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7" ht="12.75">
      <c r="A3" s="43">
        <v>1</v>
      </c>
      <c r="B3" s="40" t="s">
        <v>66</v>
      </c>
      <c r="C3" s="37">
        <f aca="true" t="shared" si="0" ref="C3:C34">SUM(D3:BG3)</f>
        <v>107</v>
      </c>
      <c r="D3">
        <v>31</v>
      </c>
      <c r="E3">
        <v>30</v>
      </c>
      <c r="F3">
        <v>15</v>
      </c>
      <c r="G3">
        <v>31</v>
      </c>
    </row>
    <row r="4" spans="1:7" ht="12.75">
      <c r="A4" s="43">
        <f aca="true" t="shared" si="1" ref="A4:A35">IF(C3=C4,A3,ROW()-2)</f>
        <v>1</v>
      </c>
      <c r="B4" s="40" t="s">
        <v>89</v>
      </c>
      <c r="C4" s="37">
        <f t="shared" si="0"/>
        <v>107</v>
      </c>
      <c r="D4">
        <v>31</v>
      </c>
      <c r="E4">
        <v>30</v>
      </c>
      <c r="F4">
        <v>15</v>
      </c>
      <c r="G4">
        <v>31</v>
      </c>
    </row>
    <row r="5" spans="1:7" ht="12.75">
      <c r="A5" s="43">
        <f t="shared" si="1"/>
        <v>3</v>
      </c>
      <c r="B5" s="40" t="s">
        <v>68</v>
      </c>
      <c r="C5" s="37">
        <f t="shared" si="0"/>
        <v>51</v>
      </c>
      <c r="D5">
        <v>10</v>
      </c>
      <c r="E5">
        <v>1</v>
      </c>
      <c r="F5">
        <v>23</v>
      </c>
      <c r="G5">
        <v>17</v>
      </c>
    </row>
    <row r="6" spans="1:7" ht="12.75">
      <c r="A6" s="43">
        <f t="shared" si="1"/>
        <v>3</v>
      </c>
      <c r="B6" s="40" t="s">
        <v>69</v>
      </c>
      <c r="C6" s="37">
        <f t="shared" si="0"/>
        <v>51</v>
      </c>
      <c r="D6">
        <v>10</v>
      </c>
      <c r="E6">
        <v>1</v>
      </c>
      <c r="F6">
        <v>23</v>
      </c>
      <c r="G6">
        <v>17</v>
      </c>
    </row>
    <row r="7" spans="1:7" ht="12.75">
      <c r="A7" s="43">
        <f t="shared" si="1"/>
        <v>5</v>
      </c>
      <c r="B7" s="40" t="s">
        <v>84</v>
      </c>
      <c r="C7" s="37">
        <f t="shared" si="0"/>
        <v>38</v>
      </c>
      <c r="D7">
        <v>2</v>
      </c>
      <c r="F7">
        <v>33</v>
      </c>
      <c r="G7">
        <v>3</v>
      </c>
    </row>
    <row r="8" spans="1:6" ht="12.75">
      <c r="A8" s="43">
        <f t="shared" si="1"/>
        <v>6</v>
      </c>
      <c r="B8" s="40" t="s">
        <v>86</v>
      </c>
      <c r="C8" s="37">
        <f t="shared" si="0"/>
        <v>35</v>
      </c>
      <c r="D8">
        <v>2</v>
      </c>
      <c r="F8">
        <v>33</v>
      </c>
    </row>
    <row r="9" spans="1:7" ht="12.75">
      <c r="A9" s="43">
        <f t="shared" si="1"/>
        <v>7</v>
      </c>
      <c r="B9" s="40" t="s">
        <v>105</v>
      </c>
      <c r="C9" s="37">
        <f t="shared" si="0"/>
        <v>31</v>
      </c>
      <c r="D9">
        <v>3</v>
      </c>
      <c r="E9">
        <v>15</v>
      </c>
      <c r="F9">
        <v>5</v>
      </c>
      <c r="G9">
        <v>8</v>
      </c>
    </row>
    <row r="10" spans="1:7" ht="12.75">
      <c r="A10" s="43">
        <f t="shared" si="1"/>
        <v>7</v>
      </c>
      <c r="B10" s="40" t="s">
        <v>72</v>
      </c>
      <c r="C10" s="37">
        <f t="shared" si="0"/>
        <v>31</v>
      </c>
      <c r="D10">
        <v>3</v>
      </c>
      <c r="E10">
        <v>15</v>
      </c>
      <c r="F10">
        <v>5</v>
      </c>
      <c r="G10">
        <v>8</v>
      </c>
    </row>
    <row r="11" spans="1:6" ht="12.75">
      <c r="A11" s="43">
        <f t="shared" si="1"/>
        <v>9</v>
      </c>
      <c r="B11" s="40" t="s">
        <v>88</v>
      </c>
      <c r="C11" s="37">
        <f t="shared" si="0"/>
        <v>27</v>
      </c>
      <c r="D11">
        <v>17</v>
      </c>
      <c r="E11">
        <v>8</v>
      </c>
      <c r="F11">
        <v>2</v>
      </c>
    </row>
    <row r="12" spans="1:6" ht="12.75">
      <c r="A12" s="43">
        <f t="shared" si="1"/>
        <v>9</v>
      </c>
      <c r="B12" s="40" t="s">
        <v>90</v>
      </c>
      <c r="C12" s="37">
        <f t="shared" si="0"/>
        <v>27</v>
      </c>
      <c r="D12">
        <v>17</v>
      </c>
      <c r="E12">
        <v>8</v>
      </c>
      <c r="F12">
        <v>2</v>
      </c>
    </row>
    <row r="13" spans="1:7" ht="12.75">
      <c r="A13" s="43">
        <f t="shared" si="1"/>
        <v>11</v>
      </c>
      <c r="B13" s="40" t="s">
        <v>70</v>
      </c>
      <c r="C13" s="37">
        <f t="shared" si="0"/>
        <v>20</v>
      </c>
      <c r="E13">
        <v>2</v>
      </c>
      <c r="F13">
        <v>10</v>
      </c>
      <c r="G13">
        <v>8</v>
      </c>
    </row>
    <row r="14" spans="1:7" ht="12.75">
      <c r="A14" s="43">
        <f t="shared" si="1"/>
        <v>11</v>
      </c>
      <c r="B14" s="40" t="s">
        <v>71</v>
      </c>
      <c r="C14" s="37">
        <f t="shared" si="0"/>
        <v>20</v>
      </c>
      <c r="E14">
        <v>2</v>
      </c>
      <c r="F14">
        <v>10</v>
      </c>
      <c r="G14">
        <v>8</v>
      </c>
    </row>
    <row r="15" spans="1:7" ht="12.75">
      <c r="A15" s="43">
        <f t="shared" si="1"/>
        <v>13</v>
      </c>
      <c r="B15" s="40" t="s">
        <v>76</v>
      </c>
      <c r="C15" s="37">
        <f t="shared" si="0"/>
        <v>13</v>
      </c>
      <c r="D15">
        <v>6</v>
      </c>
      <c r="E15">
        <v>4</v>
      </c>
      <c r="F15">
        <v>1</v>
      </c>
      <c r="G15">
        <v>2</v>
      </c>
    </row>
    <row r="16" spans="1:7" ht="12.75">
      <c r="A16" s="43">
        <f t="shared" si="1"/>
        <v>14</v>
      </c>
      <c r="B16" s="40" t="s">
        <v>73</v>
      </c>
      <c r="C16" s="37">
        <f t="shared" si="0"/>
        <v>10</v>
      </c>
      <c r="F16">
        <v>7</v>
      </c>
      <c r="G16">
        <v>3</v>
      </c>
    </row>
    <row r="17" spans="1:6" ht="12.75">
      <c r="A17" s="43">
        <f t="shared" si="1"/>
        <v>15</v>
      </c>
      <c r="B17" s="40" t="s">
        <v>91</v>
      </c>
      <c r="C17" s="37">
        <f t="shared" si="0"/>
        <v>7</v>
      </c>
      <c r="D17">
        <v>6</v>
      </c>
      <c r="F17">
        <v>1</v>
      </c>
    </row>
    <row r="18" spans="1:6" ht="12.75">
      <c r="A18" s="43">
        <f t="shared" si="1"/>
        <v>15</v>
      </c>
      <c r="B18" s="40" t="s">
        <v>74</v>
      </c>
      <c r="C18" s="37">
        <f t="shared" si="0"/>
        <v>7</v>
      </c>
      <c r="F18">
        <v>7</v>
      </c>
    </row>
    <row r="19" spans="1:7" ht="12.75">
      <c r="A19" s="43">
        <f t="shared" si="1"/>
        <v>17</v>
      </c>
      <c r="B19" s="40" t="s">
        <v>78</v>
      </c>
      <c r="C19" s="37">
        <f t="shared" si="0"/>
        <v>6</v>
      </c>
      <c r="D19">
        <v>1</v>
      </c>
      <c r="E19">
        <v>4</v>
      </c>
      <c r="G19">
        <v>1</v>
      </c>
    </row>
    <row r="20" spans="1:7" ht="12.75">
      <c r="A20" s="43">
        <f t="shared" si="1"/>
        <v>18</v>
      </c>
      <c r="B20" s="40" t="s">
        <v>75</v>
      </c>
      <c r="C20" s="37">
        <f t="shared" si="0"/>
        <v>5</v>
      </c>
      <c r="F20">
        <v>3</v>
      </c>
      <c r="G20">
        <v>2</v>
      </c>
    </row>
    <row r="21" spans="1:6" ht="12.75">
      <c r="A21" s="43">
        <f t="shared" si="1"/>
        <v>19</v>
      </c>
      <c r="B21" s="40" t="s">
        <v>87</v>
      </c>
      <c r="C21" s="37">
        <f t="shared" si="0"/>
        <v>3</v>
      </c>
      <c r="F21">
        <v>3</v>
      </c>
    </row>
    <row r="22" spans="1:7" ht="12.75">
      <c r="A22" s="43">
        <f t="shared" si="1"/>
        <v>19</v>
      </c>
      <c r="B22" s="40" t="s">
        <v>77</v>
      </c>
      <c r="C22" s="37">
        <f t="shared" si="0"/>
        <v>3</v>
      </c>
      <c r="D22">
        <v>1</v>
      </c>
      <c r="F22">
        <v>1</v>
      </c>
      <c r="G22">
        <v>1</v>
      </c>
    </row>
    <row r="23" spans="1:6" ht="12.75">
      <c r="A23" s="43">
        <f t="shared" si="1"/>
        <v>21</v>
      </c>
      <c r="B23" s="40" t="s">
        <v>92</v>
      </c>
      <c r="C23" s="37">
        <f t="shared" si="0"/>
        <v>1</v>
      </c>
      <c r="F23">
        <v>1</v>
      </c>
    </row>
    <row r="24" spans="1:3" ht="12.75">
      <c r="A24" s="43">
        <f t="shared" si="1"/>
        <v>22</v>
      </c>
      <c r="B24" s="40"/>
      <c r="C24" s="37">
        <f t="shared" si="0"/>
        <v>0</v>
      </c>
    </row>
    <row r="25" spans="1:3" ht="12.75">
      <c r="A25" s="43">
        <f t="shared" si="1"/>
        <v>22</v>
      </c>
      <c r="B25" s="40"/>
      <c r="C25" s="37">
        <f t="shared" si="0"/>
        <v>0</v>
      </c>
    </row>
    <row r="26" spans="1:3" ht="12.75">
      <c r="A26" s="43">
        <f t="shared" si="1"/>
        <v>22</v>
      </c>
      <c r="B26" s="40"/>
      <c r="C26" s="37">
        <f t="shared" si="0"/>
        <v>0</v>
      </c>
    </row>
    <row r="27" spans="1:3" ht="12.75">
      <c r="A27" s="43">
        <f t="shared" si="1"/>
        <v>22</v>
      </c>
      <c r="B27" s="40"/>
      <c r="C27" s="37">
        <f t="shared" si="0"/>
        <v>0</v>
      </c>
    </row>
    <row r="28" spans="1:3" ht="12.75">
      <c r="A28" s="43">
        <f t="shared" si="1"/>
        <v>22</v>
      </c>
      <c r="B28" s="40"/>
      <c r="C28" s="37">
        <f t="shared" si="0"/>
        <v>0</v>
      </c>
    </row>
    <row r="29" spans="1:3" ht="12.75">
      <c r="A29" s="43">
        <f t="shared" si="1"/>
        <v>22</v>
      </c>
      <c r="B29" s="40"/>
      <c r="C29" s="37">
        <f t="shared" si="0"/>
        <v>0</v>
      </c>
    </row>
    <row r="30" spans="1:3" ht="12.75">
      <c r="A30" s="43">
        <f t="shared" si="1"/>
        <v>22</v>
      </c>
      <c r="B30" s="40"/>
      <c r="C30" s="37">
        <f t="shared" si="0"/>
        <v>0</v>
      </c>
    </row>
    <row r="31" spans="1:3" ht="12.75">
      <c r="A31" s="43">
        <f t="shared" si="1"/>
        <v>22</v>
      </c>
      <c r="B31" s="40"/>
      <c r="C31" s="37">
        <f t="shared" si="0"/>
        <v>0</v>
      </c>
    </row>
    <row r="32" spans="1:3" ht="12.75">
      <c r="A32" s="43">
        <f t="shared" si="1"/>
        <v>22</v>
      </c>
      <c r="B32" s="40"/>
      <c r="C32" s="37">
        <f t="shared" si="0"/>
        <v>0</v>
      </c>
    </row>
    <row r="33" spans="1:3" ht="12.75">
      <c r="A33" s="43">
        <f t="shared" si="1"/>
        <v>22</v>
      </c>
      <c r="B33" s="40"/>
      <c r="C33" s="37">
        <f t="shared" si="0"/>
        <v>0</v>
      </c>
    </row>
    <row r="34" spans="1:3" ht="12.75">
      <c r="A34" s="43">
        <f t="shared" si="1"/>
        <v>22</v>
      </c>
      <c r="B34" s="40"/>
      <c r="C34" s="37">
        <f t="shared" si="0"/>
        <v>0</v>
      </c>
    </row>
    <row r="35" spans="1:3" ht="12.75">
      <c r="A35" s="43">
        <f t="shared" si="1"/>
        <v>22</v>
      </c>
      <c r="B35" s="40"/>
      <c r="C35" s="37">
        <f aca="true" t="shared" si="2" ref="C35:C66">SUM(D35:BG35)</f>
        <v>0</v>
      </c>
    </row>
    <row r="36" spans="1:3" ht="12.75">
      <c r="A36" s="43">
        <f aca="true" t="shared" si="3" ref="A36:A67">IF(C35=C36,A35,ROW()-2)</f>
        <v>22</v>
      </c>
      <c r="B36" s="40"/>
      <c r="C36" s="37">
        <f t="shared" si="2"/>
        <v>0</v>
      </c>
    </row>
    <row r="37" spans="1:3" ht="12.75">
      <c r="A37" s="43">
        <f t="shared" si="3"/>
        <v>22</v>
      </c>
      <c r="B37" s="40"/>
      <c r="C37" s="37">
        <f t="shared" si="2"/>
        <v>0</v>
      </c>
    </row>
    <row r="38" spans="1:3" ht="12.75">
      <c r="A38" s="43">
        <f t="shared" si="3"/>
        <v>22</v>
      </c>
      <c r="B38" s="40"/>
      <c r="C38" s="37">
        <f t="shared" si="2"/>
        <v>0</v>
      </c>
    </row>
    <row r="39" spans="1:3" ht="12.75">
      <c r="A39" s="43">
        <f t="shared" si="3"/>
        <v>22</v>
      </c>
      <c r="B39" s="40"/>
      <c r="C39" s="37">
        <f t="shared" si="2"/>
        <v>0</v>
      </c>
    </row>
    <row r="40" spans="1:3" ht="12.75">
      <c r="A40" s="43">
        <f t="shared" si="3"/>
        <v>22</v>
      </c>
      <c r="B40" s="40"/>
      <c r="C40" s="37">
        <f t="shared" si="2"/>
        <v>0</v>
      </c>
    </row>
    <row r="41" spans="1:3" ht="12.75">
      <c r="A41" s="43">
        <f t="shared" si="3"/>
        <v>22</v>
      </c>
      <c r="B41" s="40"/>
      <c r="C41" s="37">
        <f t="shared" si="2"/>
        <v>0</v>
      </c>
    </row>
    <row r="42" spans="1:3" ht="12.75">
      <c r="A42" s="43">
        <f t="shared" si="3"/>
        <v>22</v>
      </c>
      <c r="B42" s="40"/>
      <c r="C42" s="37">
        <f t="shared" si="2"/>
        <v>0</v>
      </c>
    </row>
    <row r="43" spans="1:3" ht="12.75">
      <c r="A43" s="43">
        <f t="shared" si="3"/>
        <v>22</v>
      </c>
      <c r="B43" s="40"/>
      <c r="C43" s="37">
        <f t="shared" si="2"/>
        <v>0</v>
      </c>
    </row>
    <row r="44" spans="1:3" ht="12.75">
      <c r="A44" s="43">
        <f t="shared" si="3"/>
        <v>22</v>
      </c>
      <c r="B44" s="40"/>
      <c r="C44" s="37">
        <f t="shared" si="2"/>
        <v>0</v>
      </c>
    </row>
    <row r="45" spans="1:3" ht="12.75">
      <c r="A45" s="43">
        <f t="shared" si="3"/>
        <v>22</v>
      </c>
      <c r="B45" s="40"/>
      <c r="C45" s="37">
        <f t="shared" si="2"/>
        <v>0</v>
      </c>
    </row>
    <row r="46" spans="1:3" ht="12.75">
      <c r="A46" s="43">
        <f t="shared" si="3"/>
        <v>22</v>
      </c>
      <c r="B46" s="40"/>
      <c r="C46" s="37">
        <f t="shared" si="2"/>
        <v>0</v>
      </c>
    </row>
    <row r="47" spans="1:3" ht="12.75">
      <c r="A47" s="43">
        <f t="shared" si="3"/>
        <v>22</v>
      </c>
      <c r="B47" s="40"/>
      <c r="C47" s="37">
        <f t="shared" si="2"/>
        <v>0</v>
      </c>
    </row>
    <row r="48" spans="1:3" ht="12.75">
      <c r="A48" s="43">
        <f t="shared" si="3"/>
        <v>22</v>
      </c>
      <c r="B48" s="40"/>
      <c r="C48" s="37">
        <f t="shared" si="2"/>
        <v>0</v>
      </c>
    </row>
    <row r="49" spans="1:3" ht="12.75">
      <c r="A49" s="43">
        <f t="shared" si="3"/>
        <v>22</v>
      </c>
      <c r="B49" s="40"/>
      <c r="C49" s="37">
        <f t="shared" si="2"/>
        <v>0</v>
      </c>
    </row>
    <row r="50" spans="1:3" ht="12.75">
      <c r="A50" s="43">
        <f t="shared" si="3"/>
        <v>22</v>
      </c>
      <c r="B50" s="40"/>
      <c r="C50" s="37">
        <f t="shared" si="2"/>
        <v>0</v>
      </c>
    </row>
    <row r="51" spans="1:3" ht="12.75">
      <c r="A51" s="43">
        <f t="shared" si="3"/>
        <v>22</v>
      </c>
      <c r="B51" s="40"/>
      <c r="C51" s="37">
        <f t="shared" si="2"/>
        <v>0</v>
      </c>
    </row>
    <row r="52" spans="1:3" ht="12.75">
      <c r="A52" s="43">
        <f t="shared" si="3"/>
        <v>22</v>
      </c>
      <c r="B52" s="40"/>
      <c r="C52" s="37">
        <f t="shared" si="2"/>
        <v>0</v>
      </c>
    </row>
    <row r="53" spans="1:3" ht="12.75">
      <c r="A53" s="43">
        <f t="shared" si="3"/>
        <v>22</v>
      </c>
      <c r="B53" s="40"/>
      <c r="C53" s="37">
        <f t="shared" si="2"/>
        <v>0</v>
      </c>
    </row>
    <row r="54" spans="1:3" ht="12.75">
      <c r="A54" s="43">
        <f t="shared" si="3"/>
        <v>22</v>
      </c>
      <c r="B54" s="40"/>
      <c r="C54" s="37">
        <f t="shared" si="2"/>
        <v>0</v>
      </c>
    </row>
    <row r="55" spans="1:3" ht="12.75">
      <c r="A55" s="43">
        <f t="shared" si="3"/>
        <v>22</v>
      </c>
      <c r="B55" s="40"/>
      <c r="C55" s="37">
        <f t="shared" si="2"/>
        <v>0</v>
      </c>
    </row>
    <row r="56" spans="1:3" ht="12.75">
      <c r="A56" s="43">
        <f t="shared" si="3"/>
        <v>22</v>
      </c>
      <c r="B56" s="40"/>
      <c r="C56" s="37">
        <f t="shared" si="2"/>
        <v>0</v>
      </c>
    </row>
    <row r="57" spans="1:3" ht="12.75">
      <c r="A57" s="43">
        <f t="shared" si="3"/>
        <v>22</v>
      </c>
      <c r="B57" s="40"/>
      <c r="C57" s="37">
        <f t="shared" si="2"/>
        <v>0</v>
      </c>
    </row>
    <row r="58" spans="1:3" ht="12.75">
      <c r="A58" s="43">
        <f t="shared" si="3"/>
        <v>22</v>
      </c>
      <c r="B58" s="40"/>
      <c r="C58" s="37">
        <f t="shared" si="2"/>
        <v>0</v>
      </c>
    </row>
    <row r="59" spans="1:3" ht="12.75">
      <c r="A59" s="43">
        <f t="shared" si="3"/>
        <v>22</v>
      </c>
      <c r="B59" s="40"/>
      <c r="C59" s="37">
        <f t="shared" si="2"/>
        <v>0</v>
      </c>
    </row>
    <row r="60" spans="1:3" ht="12.75">
      <c r="A60" s="43">
        <f t="shared" si="3"/>
        <v>22</v>
      </c>
      <c r="B60" s="40"/>
      <c r="C60" s="37">
        <f t="shared" si="2"/>
        <v>0</v>
      </c>
    </row>
    <row r="61" spans="1:3" ht="12.75">
      <c r="A61" s="43">
        <f t="shared" si="3"/>
        <v>22</v>
      </c>
      <c r="B61" s="40"/>
      <c r="C61" s="37">
        <f t="shared" si="2"/>
        <v>0</v>
      </c>
    </row>
    <row r="62" spans="1:3" ht="12.75">
      <c r="A62" s="43">
        <f t="shared" si="3"/>
        <v>22</v>
      </c>
      <c r="B62" s="40"/>
      <c r="C62" s="37">
        <f t="shared" si="2"/>
        <v>0</v>
      </c>
    </row>
    <row r="63" spans="1:3" ht="12.75">
      <c r="A63" s="43">
        <f t="shared" si="3"/>
        <v>22</v>
      </c>
      <c r="B63" s="40"/>
      <c r="C63" s="37">
        <f t="shared" si="2"/>
        <v>0</v>
      </c>
    </row>
    <row r="64" spans="1:3" ht="12.75">
      <c r="A64" s="43">
        <f t="shared" si="3"/>
        <v>22</v>
      </c>
      <c r="B64" s="40"/>
      <c r="C64" s="37">
        <f t="shared" si="2"/>
        <v>0</v>
      </c>
    </row>
    <row r="65" spans="1:3" ht="12.75">
      <c r="A65" s="43">
        <f t="shared" si="3"/>
        <v>22</v>
      </c>
      <c r="B65" s="40"/>
      <c r="C65" s="37">
        <f t="shared" si="2"/>
        <v>0</v>
      </c>
    </row>
    <row r="66" spans="1:3" ht="12.75">
      <c r="A66" s="43">
        <f t="shared" si="3"/>
        <v>22</v>
      </c>
      <c r="B66" s="40"/>
      <c r="C66" s="37">
        <f t="shared" si="2"/>
        <v>0</v>
      </c>
    </row>
    <row r="67" spans="1:3" ht="12.75">
      <c r="A67" s="43">
        <f t="shared" si="3"/>
        <v>22</v>
      </c>
      <c r="B67" s="40"/>
      <c r="C67" s="37">
        <f aca="true" t="shared" si="4" ref="C67:C98">SUM(D67:BG67)</f>
        <v>0</v>
      </c>
    </row>
    <row r="68" spans="1:3" ht="12.75">
      <c r="A68" s="43">
        <f aca="true" t="shared" si="5" ref="A68:A102">IF(C67=C68,A67,ROW()-2)</f>
        <v>22</v>
      </c>
      <c r="B68" s="40"/>
      <c r="C68" s="37">
        <f t="shared" si="4"/>
        <v>0</v>
      </c>
    </row>
    <row r="69" spans="1:3" ht="12.75">
      <c r="A69" s="43">
        <f t="shared" si="5"/>
        <v>22</v>
      </c>
      <c r="B69" s="40"/>
      <c r="C69" s="37">
        <f t="shared" si="4"/>
        <v>0</v>
      </c>
    </row>
    <row r="70" spans="1:3" ht="12.75">
      <c r="A70" s="43">
        <f t="shared" si="5"/>
        <v>22</v>
      </c>
      <c r="B70" s="40"/>
      <c r="C70" s="37">
        <f t="shared" si="4"/>
        <v>0</v>
      </c>
    </row>
    <row r="71" spans="1:3" ht="12.75">
      <c r="A71" s="43">
        <f t="shared" si="5"/>
        <v>22</v>
      </c>
      <c r="B71" s="40"/>
      <c r="C71" s="37">
        <f t="shared" si="4"/>
        <v>0</v>
      </c>
    </row>
    <row r="72" spans="1:3" ht="12.75">
      <c r="A72" s="43">
        <f t="shared" si="5"/>
        <v>22</v>
      </c>
      <c r="B72" s="40"/>
      <c r="C72" s="37">
        <f t="shared" si="4"/>
        <v>0</v>
      </c>
    </row>
    <row r="73" spans="1:3" ht="12.75">
      <c r="A73" s="43">
        <f t="shared" si="5"/>
        <v>22</v>
      </c>
      <c r="B73" s="40"/>
      <c r="C73" s="37">
        <f t="shared" si="4"/>
        <v>0</v>
      </c>
    </row>
    <row r="74" spans="1:3" ht="12.75">
      <c r="A74" s="43">
        <f t="shared" si="5"/>
        <v>22</v>
      </c>
      <c r="B74" s="40"/>
      <c r="C74" s="37">
        <f t="shared" si="4"/>
        <v>0</v>
      </c>
    </row>
    <row r="75" spans="1:3" ht="12.75">
      <c r="A75" s="43">
        <f t="shared" si="5"/>
        <v>22</v>
      </c>
      <c r="B75" s="40"/>
      <c r="C75" s="37">
        <f t="shared" si="4"/>
        <v>0</v>
      </c>
    </row>
    <row r="76" spans="1:3" ht="12.75">
      <c r="A76" s="43">
        <f t="shared" si="5"/>
        <v>22</v>
      </c>
      <c r="B76" s="40"/>
      <c r="C76" s="37">
        <f t="shared" si="4"/>
        <v>0</v>
      </c>
    </row>
    <row r="77" spans="1:3" ht="12.75">
      <c r="A77" s="43">
        <f t="shared" si="5"/>
        <v>22</v>
      </c>
      <c r="B77" s="40"/>
      <c r="C77" s="37">
        <f t="shared" si="4"/>
        <v>0</v>
      </c>
    </row>
    <row r="78" spans="1:3" ht="12.75">
      <c r="A78" s="43">
        <f t="shared" si="5"/>
        <v>22</v>
      </c>
      <c r="B78" s="40"/>
      <c r="C78" s="37">
        <f t="shared" si="4"/>
        <v>0</v>
      </c>
    </row>
    <row r="79" spans="1:3" ht="12.75">
      <c r="A79" s="43">
        <f t="shared" si="5"/>
        <v>22</v>
      </c>
      <c r="B79" s="40"/>
      <c r="C79" s="37">
        <f t="shared" si="4"/>
        <v>0</v>
      </c>
    </row>
    <row r="80" spans="1:3" ht="12.75">
      <c r="A80" s="43">
        <f t="shared" si="5"/>
        <v>22</v>
      </c>
      <c r="B80" s="40"/>
      <c r="C80" s="37">
        <f t="shared" si="4"/>
        <v>0</v>
      </c>
    </row>
    <row r="81" spans="1:3" ht="12.75">
      <c r="A81" s="43">
        <f t="shared" si="5"/>
        <v>22</v>
      </c>
      <c r="B81" s="40"/>
      <c r="C81" s="37">
        <f t="shared" si="4"/>
        <v>0</v>
      </c>
    </row>
    <row r="82" spans="1:3" ht="12.75">
      <c r="A82" s="43">
        <f t="shared" si="5"/>
        <v>22</v>
      </c>
      <c r="B82" s="40"/>
      <c r="C82" s="37">
        <f t="shared" si="4"/>
        <v>0</v>
      </c>
    </row>
    <row r="83" spans="1:3" ht="12.75">
      <c r="A83" s="43">
        <f t="shared" si="5"/>
        <v>22</v>
      </c>
      <c r="B83" s="40"/>
      <c r="C83" s="37">
        <f t="shared" si="4"/>
        <v>0</v>
      </c>
    </row>
    <row r="84" spans="1:3" ht="12.75">
      <c r="A84" s="43">
        <f t="shared" si="5"/>
        <v>22</v>
      </c>
      <c r="B84" s="40"/>
      <c r="C84" s="37">
        <f t="shared" si="4"/>
        <v>0</v>
      </c>
    </row>
    <row r="85" spans="1:3" ht="12.75">
      <c r="A85" s="43">
        <f t="shared" si="5"/>
        <v>22</v>
      </c>
      <c r="B85" s="40"/>
      <c r="C85" s="37">
        <f t="shared" si="4"/>
        <v>0</v>
      </c>
    </row>
    <row r="86" spans="1:3" ht="12.75">
      <c r="A86" s="43">
        <f t="shared" si="5"/>
        <v>22</v>
      </c>
      <c r="B86" s="40"/>
      <c r="C86" s="37">
        <f t="shared" si="4"/>
        <v>0</v>
      </c>
    </row>
    <row r="87" spans="1:3" ht="12.75">
      <c r="A87" s="43">
        <f t="shared" si="5"/>
        <v>22</v>
      </c>
      <c r="B87" s="40"/>
      <c r="C87" s="37">
        <f t="shared" si="4"/>
        <v>0</v>
      </c>
    </row>
    <row r="88" spans="1:3" ht="12.75">
      <c r="A88" s="43">
        <f t="shared" si="5"/>
        <v>22</v>
      </c>
      <c r="B88" s="40"/>
      <c r="C88" s="37">
        <f t="shared" si="4"/>
        <v>0</v>
      </c>
    </row>
    <row r="89" spans="1:3" ht="12.75">
      <c r="A89" s="43">
        <f t="shared" si="5"/>
        <v>22</v>
      </c>
      <c r="B89" s="40"/>
      <c r="C89" s="37">
        <f t="shared" si="4"/>
        <v>0</v>
      </c>
    </row>
    <row r="90" spans="1:3" ht="12.75">
      <c r="A90" s="43">
        <f t="shared" si="5"/>
        <v>22</v>
      </c>
      <c r="B90" s="40"/>
      <c r="C90" s="37">
        <f t="shared" si="4"/>
        <v>0</v>
      </c>
    </row>
    <row r="91" spans="1:3" ht="12.75">
      <c r="A91" s="43">
        <f t="shared" si="5"/>
        <v>22</v>
      </c>
      <c r="B91" s="40"/>
      <c r="C91" s="37">
        <f t="shared" si="4"/>
        <v>0</v>
      </c>
    </row>
    <row r="92" spans="1:3" ht="12.75">
      <c r="A92" s="43">
        <f t="shared" si="5"/>
        <v>22</v>
      </c>
      <c r="B92" s="40"/>
      <c r="C92" s="37">
        <f t="shared" si="4"/>
        <v>0</v>
      </c>
    </row>
    <row r="93" spans="1:3" ht="12.75">
      <c r="A93" s="43">
        <f t="shared" si="5"/>
        <v>22</v>
      </c>
      <c r="B93" s="40"/>
      <c r="C93" s="37">
        <f t="shared" si="4"/>
        <v>0</v>
      </c>
    </row>
    <row r="94" spans="1:3" ht="12.75">
      <c r="A94" s="43">
        <f t="shared" si="5"/>
        <v>22</v>
      </c>
      <c r="B94" s="40"/>
      <c r="C94" s="37">
        <f t="shared" si="4"/>
        <v>0</v>
      </c>
    </row>
    <row r="95" spans="1:3" ht="12.75">
      <c r="A95" s="43">
        <f t="shared" si="5"/>
        <v>22</v>
      </c>
      <c r="B95" s="40"/>
      <c r="C95" s="37">
        <f t="shared" si="4"/>
        <v>0</v>
      </c>
    </row>
    <row r="96" spans="1:3" ht="12.75">
      <c r="A96" s="43">
        <f t="shared" si="5"/>
        <v>22</v>
      </c>
      <c r="B96" s="40"/>
      <c r="C96" s="37">
        <f t="shared" si="4"/>
        <v>0</v>
      </c>
    </row>
    <row r="97" spans="1:3" ht="12.75">
      <c r="A97" s="43">
        <f t="shared" si="5"/>
        <v>22</v>
      </c>
      <c r="B97" s="40"/>
      <c r="C97" s="37">
        <f t="shared" si="4"/>
        <v>0</v>
      </c>
    </row>
    <row r="98" spans="1:3" ht="12.75">
      <c r="A98" s="43">
        <f t="shared" si="5"/>
        <v>22</v>
      </c>
      <c r="B98" s="40"/>
      <c r="C98" s="37">
        <f t="shared" si="4"/>
        <v>0</v>
      </c>
    </row>
    <row r="99" spans="1:3" ht="12.75">
      <c r="A99" s="43">
        <f t="shared" si="5"/>
        <v>22</v>
      </c>
      <c r="B99" s="40"/>
      <c r="C99" s="37">
        <f>SUM(D99:BG99)</f>
        <v>0</v>
      </c>
    </row>
    <row r="100" spans="1:3" ht="12.75">
      <c r="A100" s="43">
        <f t="shared" si="5"/>
        <v>22</v>
      </c>
      <c r="B100" s="40"/>
      <c r="C100" s="37">
        <f>SUM(D100:BG100)</f>
        <v>0</v>
      </c>
    </row>
    <row r="101" spans="1:3" ht="12.75">
      <c r="A101" s="43">
        <f t="shared" si="5"/>
        <v>22</v>
      </c>
      <c r="B101" s="40"/>
      <c r="C101" s="37">
        <f>SUM(D101:BG101)</f>
        <v>0</v>
      </c>
    </row>
    <row r="102" spans="1:3" ht="12.75">
      <c r="A102" s="43">
        <f t="shared" si="5"/>
        <v>22</v>
      </c>
      <c r="B102" s="40"/>
      <c r="C102" s="37">
        <f>SUM(D102:BG102)</f>
        <v>0</v>
      </c>
    </row>
    <row r="110" spans="5:26" ht="15" thickBot="1">
      <c r="E110" s="51" t="s">
        <v>114</v>
      </c>
      <c r="F110" s="52">
        <v>1</v>
      </c>
      <c r="G110" s="52">
        <v>2</v>
      </c>
      <c r="H110" s="52">
        <v>3</v>
      </c>
      <c r="I110" s="52">
        <v>4</v>
      </c>
      <c r="J110" s="52">
        <v>5</v>
      </c>
      <c r="K110" s="52">
        <v>6</v>
      </c>
      <c r="L110" s="52">
        <v>7</v>
      </c>
      <c r="M110" s="52">
        <v>8</v>
      </c>
      <c r="N110" s="52">
        <v>9</v>
      </c>
      <c r="O110" s="52">
        <v>10</v>
      </c>
      <c r="P110" s="52">
        <v>11</v>
      </c>
      <c r="Q110" s="52">
        <v>12</v>
      </c>
      <c r="R110" s="52">
        <v>13</v>
      </c>
      <c r="S110" s="52">
        <v>14</v>
      </c>
      <c r="T110" s="52">
        <v>15</v>
      </c>
      <c r="U110" s="52">
        <v>16</v>
      </c>
      <c r="V110" s="52">
        <v>17</v>
      </c>
      <c r="W110" s="52">
        <v>18</v>
      </c>
      <c r="X110" s="52">
        <v>19</v>
      </c>
      <c r="Y110" s="52">
        <v>20</v>
      </c>
      <c r="Z110" s="52">
        <v>21</v>
      </c>
    </row>
    <row r="111" spans="5:26" ht="15">
      <c r="E111" s="53">
        <v>2</v>
      </c>
      <c r="F111" s="54">
        <v>19</v>
      </c>
      <c r="G111" s="55">
        <v>1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7"/>
    </row>
    <row r="112" spans="5:26" ht="15">
      <c r="E112" s="53">
        <v>3</v>
      </c>
      <c r="F112" s="58">
        <v>24</v>
      </c>
      <c r="G112" s="59">
        <v>5</v>
      </c>
      <c r="H112" s="59">
        <v>1</v>
      </c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1"/>
    </row>
    <row r="113" spans="5:26" ht="15">
      <c r="E113" s="53">
        <v>4</v>
      </c>
      <c r="F113" s="58">
        <v>27</v>
      </c>
      <c r="G113" s="59">
        <v>9</v>
      </c>
      <c r="H113" s="59">
        <v>3</v>
      </c>
      <c r="I113" s="59">
        <v>1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1"/>
    </row>
    <row r="114" spans="5:26" ht="15">
      <c r="E114" s="53">
        <v>5</v>
      </c>
      <c r="F114" s="58">
        <v>29</v>
      </c>
      <c r="G114" s="59">
        <v>13</v>
      </c>
      <c r="H114" s="59">
        <v>5</v>
      </c>
      <c r="I114" s="59">
        <v>2</v>
      </c>
      <c r="J114" s="59">
        <v>1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1"/>
    </row>
    <row r="115" spans="5:26" ht="15">
      <c r="E115" s="53">
        <v>6</v>
      </c>
      <c r="F115" s="58">
        <v>30</v>
      </c>
      <c r="G115" s="59">
        <v>15</v>
      </c>
      <c r="H115" s="59">
        <v>8</v>
      </c>
      <c r="I115" s="59">
        <v>4</v>
      </c>
      <c r="J115" s="59">
        <v>2</v>
      </c>
      <c r="K115" s="59">
        <v>1</v>
      </c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1"/>
    </row>
    <row r="116" spans="5:26" ht="15">
      <c r="E116" s="53">
        <v>7</v>
      </c>
      <c r="F116" s="58">
        <v>31</v>
      </c>
      <c r="G116" s="59">
        <v>17</v>
      </c>
      <c r="H116" s="59">
        <v>10</v>
      </c>
      <c r="I116" s="59">
        <v>6</v>
      </c>
      <c r="J116" s="59">
        <v>3</v>
      </c>
      <c r="K116" s="59">
        <v>2</v>
      </c>
      <c r="L116" s="59">
        <v>1</v>
      </c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1"/>
    </row>
    <row r="117" spans="5:26" ht="15">
      <c r="E117" s="53">
        <v>8</v>
      </c>
      <c r="F117" s="58">
        <v>32</v>
      </c>
      <c r="G117" s="59">
        <v>19</v>
      </c>
      <c r="H117" s="59">
        <v>12</v>
      </c>
      <c r="I117" s="59">
        <v>7</v>
      </c>
      <c r="J117" s="59">
        <v>4</v>
      </c>
      <c r="K117" s="59">
        <v>3</v>
      </c>
      <c r="L117" s="59">
        <v>2</v>
      </c>
      <c r="M117" s="59">
        <v>1</v>
      </c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1"/>
    </row>
    <row r="118" spans="5:26" ht="15">
      <c r="E118" s="53">
        <v>9</v>
      </c>
      <c r="F118" s="58">
        <v>32</v>
      </c>
      <c r="G118" s="59">
        <v>21</v>
      </c>
      <c r="H118" s="59">
        <v>13</v>
      </c>
      <c r="I118" s="59">
        <v>9</v>
      </c>
      <c r="J118" s="59">
        <v>6</v>
      </c>
      <c r="K118" s="59">
        <v>4</v>
      </c>
      <c r="L118" s="59">
        <v>2</v>
      </c>
      <c r="M118" s="59">
        <v>2</v>
      </c>
      <c r="N118" s="59">
        <v>1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1"/>
    </row>
    <row r="119" spans="5:26" ht="15">
      <c r="E119" s="53">
        <v>10</v>
      </c>
      <c r="F119" s="58">
        <v>33</v>
      </c>
      <c r="G119" s="59">
        <v>23</v>
      </c>
      <c r="H119" s="59">
        <v>15</v>
      </c>
      <c r="I119" s="59">
        <v>10</v>
      </c>
      <c r="J119" s="59">
        <v>7</v>
      </c>
      <c r="K119" s="59">
        <v>5</v>
      </c>
      <c r="L119" s="59">
        <v>3</v>
      </c>
      <c r="M119" s="59">
        <v>2</v>
      </c>
      <c r="N119" s="59">
        <v>1</v>
      </c>
      <c r="O119" s="59">
        <v>1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</row>
    <row r="120" spans="5:26" ht="15">
      <c r="E120" s="53">
        <v>11</v>
      </c>
      <c r="F120" s="58">
        <v>33</v>
      </c>
      <c r="G120" s="59">
        <v>23</v>
      </c>
      <c r="H120" s="59">
        <v>17</v>
      </c>
      <c r="I120" s="59">
        <v>12</v>
      </c>
      <c r="J120" s="59">
        <v>8</v>
      </c>
      <c r="K120" s="59">
        <v>6</v>
      </c>
      <c r="L120" s="59">
        <v>4</v>
      </c>
      <c r="M120" s="59">
        <v>3</v>
      </c>
      <c r="N120" s="59">
        <v>2</v>
      </c>
      <c r="O120" s="59">
        <v>1</v>
      </c>
      <c r="P120" s="59">
        <v>1</v>
      </c>
      <c r="Q120" s="60"/>
      <c r="R120" s="60"/>
      <c r="S120" s="60"/>
      <c r="T120" s="60"/>
      <c r="U120" s="60"/>
      <c r="V120" s="60"/>
      <c r="W120" s="60"/>
      <c r="X120" s="60"/>
      <c r="Y120" s="60"/>
      <c r="Z120" s="61"/>
    </row>
    <row r="121" spans="5:26" ht="15">
      <c r="E121" s="53">
        <v>12</v>
      </c>
      <c r="F121" s="58">
        <v>33</v>
      </c>
      <c r="G121" s="59">
        <v>24</v>
      </c>
      <c r="H121" s="59">
        <v>18</v>
      </c>
      <c r="I121" s="59">
        <v>13</v>
      </c>
      <c r="J121" s="59">
        <v>9</v>
      </c>
      <c r="K121" s="59">
        <v>7</v>
      </c>
      <c r="L121" s="59">
        <v>5</v>
      </c>
      <c r="M121" s="59">
        <v>4</v>
      </c>
      <c r="N121" s="59">
        <v>3</v>
      </c>
      <c r="O121" s="59">
        <v>2</v>
      </c>
      <c r="P121" s="59">
        <v>1</v>
      </c>
      <c r="Q121" s="59">
        <v>1</v>
      </c>
      <c r="R121" s="60"/>
      <c r="S121" s="60"/>
      <c r="T121" s="60"/>
      <c r="U121" s="60"/>
      <c r="V121" s="60"/>
      <c r="W121" s="60"/>
      <c r="X121" s="60"/>
      <c r="Y121" s="60"/>
      <c r="Z121" s="61"/>
    </row>
    <row r="122" spans="5:26" ht="15">
      <c r="E122" s="53">
        <v>13</v>
      </c>
      <c r="F122" s="58">
        <v>34</v>
      </c>
      <c r="G122" s="59">
        <v>25</v>
      </c>
      <c r="H122" s="59">
        <v>19</v>
      </c>
      <c r="I122" s="59">
        <v>14</v>
      </c>
      <c r="J122" s="59">
        <v>11</v>
      </c>
      <c r="K122" s="59">
        <v>8</v>
      </c>
      <c r="L122" s="59">
        <v>6</v>
      </c>
      <c r="M122" s="59">
        <v>4</v>
      </c>
      <c r="N122" s="59">
        <v>3</v>
      </c>
      <c r="O122" s="59">
        <v>2</v>
      </c>
      <c r="P122" s="59">
        <v>2</v>
      </c>
      <c r="Q122" s="59">
        <v>1</v>
      </c>
      <c r="R122" s="59">
        <v>1</v>
      </c>
      <c r="S122" s="60"/>
      <c r="T122" s="60"/>
      <c r="U122" s="60"/>
      <c r="V122" s="60"/>
      <c r="W122" s="60"/>
      <c r="X122" s="60"/>
      <c r="Y122" s="60"/>
      <c r="Z122" s="61"/>
    </row>
    <row r="123" spans="5:26" ht="15">
      <c r="E123" s="53">
        <v>14</v>
      </c>
      <c r="F123" s="58">
        <v>34</v>
      </c>
      <c r="G123" s="59">
        <v>26</v>
      </c>
      <c r="H123" s="59">
        <v>20</v>
      </c>
      <c r="I123" s="59">
        <v>15</v>
      </c>
      <c r="J123" s="59">
        <v>11</v>
      </c>
      <c r="K123" s="59">
        <v>9</v>
      </c>
      <c r="L123" s="59">
        <v>7</v>
      </c>
      <c r="M123" s="59">
        <v>5</v>
      </c>
      <c r="N123" s="59">
        <v>4</v>
      </c>
      <c r="O123" s="59">
        <v>3</v>
      </c>
      <c r="P123" s="59">
        <v>2</v>
      </c>
      <c r="Q123" s="59">
        <v>2</v>
      </c>
      <c r="R123" s="59">
        <v>1</v>
      </c>
      <c r="S123" s="59">
        <v>1</v>
      </c>
      <c r="T123" s="60"/>
      <c r="U123" s="60"/>
      <c r="V123" s="60"/>
      <c r="W123" s="60"/>
      <c r="X123" s="60"/>
      <c r="Y123" s="60"/>
      <c r="Z123" s="61"/>
    </row>
    <row r="124" spans="5:26" ht="15">
      <c r="E124" s="53">
        <v>15</v>
      </c>
      <c r="F124" s="58">
        <v>34</v>
      </c>
      <c r="G124" s="59">
        <v>26</v>
      </c>
      <c r="H124" s="59">
        <v>21</v>
      </c>
      <c r="I124" s="59">
        <v>16</v>
      </c>
      <c r="J124" s="59">
        <v>12</v>
      </c>
      <c r="K124" s="59">
        <v>10</v>
      </c>
      <c r="L124" s="59">
        <v>7</v>
      </c>
      <c r="M124" s="59">
        <v>6</v>
      </c>
      <c r="N124" s="59">
        <v>5</v>
      </c>
      <c r="O124" s="59">
        <v>4</v>
      </c>
      <c r="P124" s="59">
        <v>3</v>
      </c>
      <c r="Q124" s="59">
        <v>2</v>
      </c>
      <c r="R124" s="59">
        <v>2</v>
      </c>
      <c r="S124" s="59">
        <v>1</v>
      </c>
      <c r="T124" s="59">
        <v>1</v>
      </c>
      <c r="U124" s="60"/>
      <c r="V124" s="60"/>
      <c r="W124" s="60"/>
      <c r="X124" s="60"/>
      <c r="Y124" s="60"/>
      <c r="Z124" s="61"/>
    </row>
    <row r="125" spans="5:26" ht="15">
      <c r="E125" s="53">
        <v>16</v>
      </c>
      <c r="F125" s="58">
        <v>34</v>
      </c>
      <c r="G125" s="59">
        <v>27</v>
      </c>
      <c r="H125" s="59">
        <v>22</v>
      </c>
      <c r="I125" s="59">
        <v>17</v>
      </c>
      <c r="J125" s="59">
        <v>13</v>
      </c>
      <c r="K125" s="59">
        <v>11</v>
      </c>
      <c r="L125" s="59">
        <v>8</v>
      </c>
      <c r="M125" s="59">
        <v>7</v>
      </c>
      <c r="N125" s="59">
        <v>5</v>
      </c>
      <c r="O125" s="59">
        <v>4</v>
      </c>
      <c r="P125" s="59">
        <v>3</v>
      </c>
      <c r="Q125" s="59">
        <v>3</v>
      </c>
      <c r="R125" s="59">
        <v>2</v>
      </c>
      <c r="S125" s="59">
        <v>2</v>
      </c>
      <c r="T125" s="59">
        <v>1</v>
      </c>
      <c r="U125" s="59">
        <v>1</v>
      </c>
      <c r="V125" s="60"/>
      <c r="W125" s="60"/>
      <c r="X125" s="60"/>
      <c r="Y125" s="60"/>
      <c r="Z125" s="61"/>
    </row>
    <row r="126" spans="5:26" ht="15">
      <c r="E126" s="53">
        <v>17</v>
      </c>
      <c r="F126" s="58">
        <v>35</v>
      </c>
      <c r="G126" s="59">
        <v>28</v>
      </c>
      <c r="H126" s="59">
        <v>22</v>
      </c>
      <c r="I126" s="59">
        <v>18</v>
      </c>
      <c r="J126" s="59">
        <v>14</v>
      </c>
      <c r="K126" s="59">
        <v>11</v>
      </c>
      <c r="L126" s="59">
        <v>9</v>
      </c>
      <c r="M126" s="59">
        <v>7</v>
      </c>
      <c r="N126" s="59">
        <v>6</v>
      </c>
      <c r="O126" s="59">
        <v>5</v>
      </c>
      <c r="P126" s="59">
        <v>4</v>
      </c>
      <c r="Q126" s="59">
        <v>3</v>
      </c>
      <c r="R126" s="59">
        <v>2</v>
      </c>
      <c r="S126" s="59">
        <v>2</v>
      </c>
      <c r="T126" s="59">
        <v>2</v>
      </c>
      <c r="U126" s="59">
        <v>1</v>
      </c>
      <c r="V126" s="59">
        <v>1</v>
      </c>
      <c r="W126" s="60"/>
      <c r="X126" s="60"/>
      <c r="Y126" s="60"/>
      <c r="Z126" s="61"/>
    </row>
    <row r="127" spans="5:26" ht="15">
      <c r="E127" s="53">
        <v>18</v>
      </c>
      <c r="F127" s="58">
        <v>35</v>
      </c>
      <c r="G127" s="59">
        <v>28</v>
      </c>
      <c r="H127" s="59">
        <v>23</v>
      </c>
      <c r="I127" s="59">
        <v>19</v>
      </c>
      <c r="J127" s="59">
        <v>15</v>
      </c>
      <c r="K127" s="59">
        <v>12</v>
      </c>
      <c r="L127" s="59">
        <v>10</v>
      </c>
      <c r="M127" s="59">
        <v>8</v>
      </c>
      <c r="N127" s="59">
        <v>7</v>
      </c>
      <c r="O127" s="59">
        <v>5</v>
      </c>
      <c r="P127" s="59">
        <v>4</v>
      </c>
      <c r="Q127" s="59">
        <v>3</v>
      </c>
      <c r="R127" s="59">
        <v>3</v>
      </c>
      <c r="S127" s="59">
        <v>2</v>
      </c>
      <c r="T127" s="59">
        <v>2</v>
      </c>
      <c r="U127" s="59">
        <v>2</v>
      </c>
      <c r="V127" s="59">
        <v>1</v>
      </c>
      <c r="W127" s="59">
        <v>1</v>
      </c>
      <c r="X127" s="60"/>
      <c r="Y127" s="60"/>
      <c r="Z127" s="61"/>
    </row>
    <row r="128" spans="5:26" ht="15">
      <c r="E128" s="53">
        <v>19</v>
      </c>
      <c r="F128" s="58">
        <v>35</v>
      </c>
      <c r="G128" s="59">
        <v>29</v>
      </c>
      <c r="H128" s="59">
        <v>23</v>
      </c>
      <c r="I128" s="59">
        <v>19</v>
      </c>
      <c r="J128" s="59">
        <v>16</v>
      </c>
      <c r="K128" s="59">
        <v>13</v>
      </c>
      <c r="L128" s="59">
        <v>11</v>
      </c>
      <c r="M128" s="59">
        <v>9</v>
      </c>
      <c r="N128" s="59">
        <v>7</v>
      </c>
      <c r="O128" s="59">
        <v>6</v>
      </c>
      <c r="P128" s="59">
        <v>5</v>
      </c>
      <c r="Q128" s="59">
        <v>4</v>
      </c>
      <c r="R128" s="59">
        <v>3</v>
      </c>
      <c r="S128" s="59">
        <v>3</v>
      </c>
      <c r="T128" s="59">
        <v>2</v>
      </c>
      <c r="U128" s="59">
        <v>2</v>
      </c>
      <c r="V128" s="59">
        <v>1</v>
      </c>
      <c r="W128" s="59">
        <v>1</v>
      </c>
      <c r="X128" s="59">
        <v>1</v>
      </c>
      <c r="Y128" s="60"/>
      <c r="Z128" s="61"/>
    </row>
    <row r="129" spans="5:26" ht="15">
      <c r="E129" s="53">
        <v>20</v>
      </c>
      <c r="F129" s="58">
        <v>35</v>
      </c>
      <c r="G129" s="59">
        <v>29</v>
      </c>
      <c r="H129" s="59">
        <v>24</v>
      </c>
      <c r="I129" s="59">
        <v>20</v>
      </c>
      <c r="J129" s="59">
        <v>17</v>
      </c>
      <c r="K129" s="59">
        <v>14</v>
      </c>
      <c r="L129" s="59">
        <v>11</v>
      </c>
      <c r="M129" s="59">
        <v>9</v>
      </c>
      <c r="N129" s="59">
        <v>8</v>
      </c>
      <c r="O129" s="59">
        <v>7</v>
      </c>
      <c r="P129" s="59">
        <v>5</v>
      </c>
      <c r="Q129" s="59">
        <v>4</v>
      </c>
      <c r="R129" s="59">
        <v>4</v>
      </c>
      <c r="S129" s="59">
        <v>3</v>
      </c>
      <c r="T129" s="59">
        <v>3</v>
      </c>
      <c r="U129" s="59">
        <v>2</v>
      </c>
      <c r="V129" s="59">
        <v>2</v>
      </c>
      <c r="W129" s="59">
        <v>1</v>
      </c>
      <c r="X129" s="59">
        <v>1</v>
      </c>
      <c r="Y129" s="59">
        <v>1</v>
      </c>
      <c r="Z129" s="61"/>
    </row>
    <row r="130" spans="5:26" ht="15.75" thickBot="1">
      <c r="E130" s="53">
        <v>21</v>
      </c>
      <c r="F130" s="62">
        <v>35</v>
      </c>
      <c r="G130" s="63">
        <v>30</v>
      </c>
      <c r="H130" s="63">
        <v>25</v>
      </c>
      <c r="I130" s="63">
        <v>21</v>
      </c>
      <c r="J130" s="63">
        <v>17</v>
      </c>
      <c r="K130" s="63">
        <v>15</v>
      </c>
      <c r="L130" s="63">
        <v>12</v>
      </c>
      <c r="M130" s="63">
        <v>10</v>
      </c>
      <c r="N130" s="63">
        <v>8</v>
      </c>
      <c r="O130" s="63">
        <v>7</v>
      </c>
      <c r="P130" s="63">
        <v>6</v>
      </c>
      <c r="Q130" s="63">
        <v>5</v>
      </c>
      <c r="R130" s="63">
        <v>4</v>
      </c>
      <c r="S130" s="63">
        <v>3</v>
      </c>
      <c r="T130" s="63">
        <v>3</v>
      </c>
      <c r="U130" s="63">
        <v>2</v>
      </c>
      <c r="V130" s="63">
        <v>2</v>
      </c>
      <c r="W130" s="63">
        <v>2</v>
      </c>
      <c r="X130" s="63">
        <v>1</v>
      </c>
      <c r="Y130" s="63">
        <v>1</v>
      </c>
      <c r="Z130" s="6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A1">
      <pane ySplit="11" topLeftCell="BM8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6" width="6.75390625" style="0" customWidth="1"/>
    <col min="7" max="22" width="4.75390625" style="0" customWidth="1"/>
    <col min="24" max="24" width="11.375" style="0" bestFit="1" customWidth="1"/>
  </cols>
  <sheetData>
    <row r="1" spans="2:22" ht="43.5" customHeight="1" thickBot="1">
      <c r="B1" s="2">
        <v>43125</v>
      </c>
      <c r="H1" s="65" t="s">
        <v>0</v>
      </c>
      <c r="I1" s="65" t="s">
        <v>83</v>
      </c>
      <c r="J1" s="65" t="s">
        <v>1</v>
      </c>
      <c r="K1" s="65" t="s">
        <v>117</v>
      </c>
      <c r="L1" s="65" t="s">
        <v>3</v>
      </c>
      <c r="M1" s="65" t="s">
        <v>116</v>
      </c>
      <c r="N1" s="65" t="s">
        <v>6</v>
      </c>
      <c r="P1" s="65" t="s">
        <v>0</v>
      </c>
      <c r="Q1" s="65" t="s">
        <v>83</v>
      </c>
      <c r="R1" s="65" t="s">
        <v>1</v>
      </c>
      <c r="S1" s="65" t="s">
        <v>117</v>
      </c>
      <c r="T1" s="65" t="s">
        <v>3</v>
      </c>
      <c r="U1" s="65" t="s">
        <v>116</v>
      </c>
      <c r="V1" s="65" t="s">
        <v>6</v>
      </c>
    </row>
    <row r="2" spans="1:22" ht="24.75" customHeight="1">
      <c r="A2" s="4" t="s">
        <v>107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16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10" t="s">
        <v>19</v>
      </c>
      <c r="O2" s="8" t="s">
        <v>10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10" t="s">
        <v>19</v>
      </c>
    </row>
    <row r="3" spans="1:24" ht="24.75" customHeight="1">
      <c r="A3" s="11">
        <v>2</v>
      </c>
      <c r="B3" s="12" t="s">
        <v>0</v>
      </c>
      <c r="C3" s="13">
        <v>61</v>
      </c>
      <c r="D3" s="14">
        <v>63.541666666666664</v>
      </c>
      <c r="E3" s="15">
        <v>31</v>
      </c>
      <c r="F3" s="16">
        <v>1</v>
      </c>
      <c r="G3" s="17" t="s">
        <v>13</v>
      </c>
      <c r="H3" s="15"/>
      <c r="I3" s="15">
        <v>16</v>
      </c>
      <c r="J3" s="15">
        <v>12</v>
      </c>
      <c r="K3" s="15">
        <v>2</v>
      </c>
      <c r="L3" s="15">
        <v>9</v>
      </c>
      <c r="M3" s="15">
        <v>8</v>
      </c>
      <c r="N3" s="18">
        <v>14</v>
      </c>
      <c r="O3" s="17" t="s">
        <v>13</v>
      </c>
      <c r="P3" s="15"/>
      <c r="Q3" s="48">
        <f aca="true" t="shared" si="0" ref="Q3:V3">I3/16*100</f>
        <v>100</v>
      </c>
      <c r="R3" s="15">
        <f t="shared" si="0"/>
        <v>75</v>
      </c>
      <c r="S3" s="15">
        <f t="shared" si="0"/>
        <v>12.5</v>
      </c>
      <c r="T3" s="15">
        <f t="shared" si="0"/>
        <v>56.25</v>
      </c>
      <c r="U3" s="15">
        <f t="shared" si="0"/>
        <v>50</v>
      </c>
      <c r="V3" s="18">
        <f t="shared" si="0"/>
        <v>87.5</v>
      </c>
      <c r="W3" s="19" t="s">
        <v>10</v>
      </c>
      <c r="X3" s="69"/>
    </row>
    <row r="4" spans="1:24" ht="24.75" customHeight="1">
      <c r="A4" s="11">
        <v>4</v>
      </c>
      <c r="B4" s="12" t="s">
        <v>83</v>
      </c>
      <c r="C4" s="13">
        <v>56</v>
      </c>
      <c r="D4" s="14">
        <v>58.333333333333336</v>
      </c>
      <c r="E4" s="15">
        <v>17</v>
      </c>
      <c r="F4" s="16">
        <v>2</v>
      </c>
      <c r="G4" s="17" t="s">
        <v>14</v>
      </c>
      <c r="H4" s="15">
        <v>0</v>
      </c>
      <c r="I4" s="15"/>
      <c r="J4" s="15">
        <v>13</v>
      </c>
      <c r="K4" s="15">
        <v>14</v>
      </c>
      <c r="L4" s="15">
        <v>9</v>
      </c>
      <c r="M4" s="15">
        <v>10</v>
      </c>
      <c r="N4" s="18">
        <v>10</v>
      </c>
      <c r="O4" s="17" t="s">
        <v>14</v>
      </c>
      <c r="P4" s="15">
        <f aca="true" t="shared" si="1" ref="P4:P9">H4/16*100</f>
        <v>0</v>
      </c>
      <c r="Q4" s="15"/>
      <c r="R4" s="15">
        <f aca="true" t="shared" si="2" ref="R4:R9">J4/16*100</f>
        <v>81.25</v>
      </c>
      <c r="S4" s="15">
        <f aca="true" t="shared" si="3" ref="S4:S9">K4/16*100</f>
        <v>87.5</v>
      </c>
      <c r="T4" s="15">
        <f aca="true" t="shared" si="4" ref="T4:T9">L4/16*100</f>
        <v>56.25</v>
      </c>
      <c r="U4" s="15">
        <f aca="true" t="shared" si="5" ref="U4:U9">M4/16*100</f>
        <v>62.5</v>
      </c>
      <c r="V4" s="18">
        <f>N4/16*100</f>
        <v>62.5</v>
      </c>
      <c r="W4" s="19" t="s">
        <v>10</v>
      </c>
      <c r="X4" s="69"/>
    </row>
    <row r="5" spans="1:24" ht="24.75" customHeight="1">
      <c r="A5" s="11">
        <v>7</v>
      </c>
      <c r="B5" s="12" t="s">
        <v>1</v>
      </c>
      <c r="C5" s="13">
        <v>55</v>
      </c>
      <c r="D5" s="14">
        <v>57.291666666666664</v>
      </c>
      <c r="E5" s="15">
        <v>10</v>
      </c>
      <c r="F5" s="16">
        <v>3</v>
      </c>
      <c r="G5" s="17" t="s">
        <v>15</v>
      </c>
      <c r="H5" s="15">
        <v>4</v>
      </c>
      <c r="I5" s="15">
        <v>3</v>
      </c>
      <c r="J5" s="15"/>
      <c r="K5" s="15">
        <v>9</v>
      </c>
      <c r="L5" s="15">
        <v>12</v>
      </c>
      <c r="M5" s="15">
        <v>13</v>
      </c>
      <c r="N5" s="18">
        <v>14</v>
      </c>
      <c r="O5" s="17" t="s">
        <v>15</v>
      </c>
      <c r="P5" s="15">
        <f t="shared" si="1"/>
        <v>25</v>
      </c>
      <c r="Q5" s="15">
        <f>I5/16*100</f>
        <v>18.75</v>
      </c>
      <c r="R5" s="15"/>
      <c r="S5" s="15">
        <f t="shared" si="3"/>
        <v>56.25</v>
      </c>
      <c r="T5" s="15">
        <f t="shared" si="4"/>
        <v>75</v>
      </c>
      <c r="U5" s="15">
        <f t="shared" si="5"/>
        <v>81.25</v>
      </c>
      <c r="V5" s="18">
        <f>N5/16*100</f>
        <v>87.5</v>
      </c>
      <c r="W5" s="19" t="s">
        <v>10</v>
      </c>
      <c r="X5" s="69"/>
    </row>
    <row r="6" spans="1:24" ht="24.75" customHeight="1">
      <c r="A6" s="11">
        <v>5</v>
      </c>
      <c r="B6" s="12" t="s">
        <v>117</v>
      </c>
      <c r="C6" s="13">
        <v>50</v>
      </c>
      <c r="D6" s="14">
        <v>52.083333333333336</v>
      </c>
      <c r="E6" s="15">
        <v>6</v>
      </c>
      <c r="F6" s="16">
        <v>4</v>
      </c>
      <c r="G6" s="17" t="s">
        <v>16</v>
      </c>
      <c r="H6" s="15">
        <v>14</v>
      </c>
      <c r="I6" s="15">
        <v>2</v>
      </c>
      <c r="J6" s="15">
        <v>7</v>
      </c>
      <c r="K6" s="15"/>
      <c r="L6" s="15">
        <v>8</v>
      </c>
      <c r="M6" s="15">
        <v>5</v>
      </c>
      <c r="N6" s="18">
        <v>14</v>
      </c>
      <c r="O6" s="17" t="s">
        <v>16</v>
      </c>
      <c r="P6" s="15">
        <f t="shared" si="1"/>
        <v>87.5</v>
      </c>
      <c r="Q6" s="15">
        <f>I6/16*100</f>
        <v>12.5</v>
      </c>
      <c r="R6" s="15">
        <f t="shared" si="2"/>
        <v>43.75</v>
      </c>
      <c r="S6" s="15"/>
      <c r="T6" s="15">
        <f t="shared" si="4"/>
        <v>50</v>
      </c>
      <c r="U6" s="15">
        <f t="shared" si="5"/>
        <v>31.25</v>
      </c>
      <c r="V6" s="18">
        <f>N6/16*100</f>
        <v>87.5</v>
      </c>
      <c r="W6" s="19" t="s">
        <v>10</v>
      </c>
      <c r="X6" s="69"/>
    </row>
    <row r="7" spans="1:24" ht="24.75" customHeight="1">
      <c r="A7" s="11">
        <v>6</v>
      </c>
      <c r="B7" s="12" t="s">
        <v>3</v>
      </c>
      <c r="C7" s="13">
        <v>48</v>
      </c>
      <c r="D7" s="14">
        <v>50</v>
      </c>
      <c r="E7" s="15">
        <v>3</v>
      </c>
      <c r="F7" s="16">
        <v>5</v>
      </c>
      <c r="G7" s="17" t="s">
        <v>17</v>
      </c>
      <c r="H7" s="15">
        <v>7</v>
      </c>
      <c r="I7" s="15">
        <v>7</v>
      </c>
      <c r="J7" s="15">
        <v>4</v>
      </c>
      <c r="K7" s="15">
        <v>8</v>
      </c>
      <c r="L7" s="15"/>
      <c r="M7" s="15">
        <v>9</v>
      </c>
      <c r="N7" s="18">
        <v>13</v>
      </c>
      <c r="O7" s="17" t="s">
        <v>17</v>
      </c>
      <c r="P7" s="15">
        <f t="shared" si="1"/>
        <v>43.75</v>
      </c>
      <c r="Q7" s="15">
        <f>I7/16*100</f>
        <v>43.75</v>
      </c>
      <c r="R7" s="15">
        <f t="shared" si="2"/>
        <v>25</v>
      </c>
      <c r="S7" s="15">
        <f t="shared" si="3"/>
        <v>50</v>
      </c>
      <c r="T7" s="15"/>
      <c r="U7" s="15">
        <f t="shared" si="5"/>
        <v>56.25</v>
      </c>
      <c r="V7" s="18">
        <f>N7/16*100</f>
        <v>81.25</v>
      </c>
      <c r="W7" s="19" t="s">
        <v>10</v>
      </c>
      <c r="X7" s="69"/>
    </row>
    <row r="8" spans="1:24" ht="24.75" customHeight="1">
      <c r="A8" s="11">
        <v>1</v>
      </c>
      <c r="B8" s="12" t="s">
        <v>116</v>
      </c>
      <c r="C8" s="13">
        <v>39</v>
      </c>
      <c r="D8" s="14">
        <v>40.625</v>
      </c>
      <c r="E8" s="15">
        <v>2</v>
      </c>
      <c r="F8" s="16">
        <v>6</v>
      </c>
      <c r="G8" s="17" t="s">
        <v>18</v>
      </c>
      <c r="H8" s="15">
        <v>8</v>
      </c>
      <c r="I8" s="15">
        <v>6</v>
      </c>
      <c r="J8" s="15">
        <v>3</v>
      </c>
      <c r="K8" s="15">
        <v>11</v>
      </c>
      <c r="L8" s="15">
        <v>7</v>
      </c>
      <c r="M8" s="15"/>
      <c r="N8" s="18">
        <v>4</v>
      </c>
      <c r="O8" s="17" t="s">
        <v>18</v>
      </c>
      <c r="P8" s="15">
        <f t="shared" si="1"/>
        <v>50</v>
      </c>
      <c r="Q8" s="15">
        <f>I8/16*100</f>
        <v>37.5</v>
      </c>
      <c r="R8" s="15">
        <f t="shared" si="2"/>
        <v>18.75</v>
      </c>
      <c r="S8" s="15">
        <f t="shared" si="3"/>
        <v>68.75</v>
      </c>
      <c r="T8" s="15">
        <f t="shared" si="4"/>
        <v>43.75</v>
      </c>
      <c r="U8" s="15"/>
      <c r="V8" s="18">
        <f>N8/16*100</f>
        <v>25</v>
      </c>
      <c r="W8" s="19" t="s">
        <v>10</v>
      </c>
      <c r="X8" s="69"/>
    </row>
    <row r="9" spans="1:24" ht="24.75" customHeight="1" thickBot="1">
      <c r="A9" s="20">
        <v>3</v>
      </c>
      <c r="B9" s="21" t="s">
        <v>6</v>
      </c>
      <c r="C9" s="22">
        <v>27</v>
      </c>
      <c r="D9" s="23">
        <v>28.125</v>
      </c>
      <c r="E9" s="24">
        <v>1</v>
      </c>
      <c r="F9" s="25">
        <v>7</v>
      </c>
      <c r="G9" s="26" t="s">
        <v>19</v>
      </c>
      <c r="H9" s="24">
        <v>2</v>
      </c>
      <c r="I9" s="24">
        <v>6</v>
      </c>
      <c r="J9" s="24">
        <v>2</v>
      </c>
      <c r="K9" s="24">
        <v>2</v>
      </c>
      <c r="L9" s="24">
        <v>3</v>
      </c>
      <c r="M9" s="24">
        <v>12</v>
      </c>
      <c r="N9" s="27"/>
      <c r="O9" s="26" t="s">
        <v>19</v>
      </c>
      <c r="P9" s="24">
        <f t="shared" si="1"/>
        <v>12.5</v>
      </c>
      <c r="Q9" s="24">
        <f>I9/16*100</f>
        <v>37.5</v>
      </c>
      <c r="R9" s="24">
        <f t="shared" si="2"/>
        <v>12.5</v>
      </c>
      <c r="S9" s="24">
        <f t="shared" si="3"/>
        <v>12.5</v>
      </c>
      <c r="T9" s="24">
        <f t="shared" si="4"/>
        <v>18.75</v>
      </c>
      <c r="U9" s="24">
        <f t="shared" si="5"/>
        <v>75</v>
      </c>
      <c r="V9" s="27"/>
      <c r="W9" s="19" t="s">
        <v>10</v>
      </c>
      <c r="X9" s="69"/>
    </row>
    <row r="10" ht="6" customHeight="1"/>
    <row r="11" spans="2:10" ht="58.5">
      <c r="B11" s="31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31" t="s">
        <v>25</v>
      </c>
      <c r="H11" s="31" t="s">
        <v>9</v>
      </c>
      <c r="I11" s="31" t="s">
        <v>26</v>
      </c>
      <c r="J11" s="31" t="s">
        <v>27</v>
      </c>
    </row>
    <row r="12" spans="2:10" ht="12.75">
      <c r="B12" s="34">
        <v>1</v>
      </c>
      <c r="C12" s="34">
        <v>4</v>
      </c>
      <c r="D12" s="34">
        <v>5</v>
      </c>
      <c r="E12" s="34" t="s">
        <v>100</v>
      </c>
      <c r="F12" s="34" t="s">
        <v>40</v>
      </c>
      <c r="G12" s="34" t="s">
        <v>51</v>
      </c>
      <c r="H12" s="35">
        <v>-440</v>
      </c>
      <c r="I12" s="34">
        <v>4</v>
      </c>
      <c r="J12" s="34">
        <v>0</v>
      </c>
    </row>
    <row r="13" spans="2:10" ht="12.75">
      <c r="B13" s="34">
        <v>1</v>
      </c>
      <c r="C13" s="34">
        <v>3</v>
      </c>
      <c r="D13" s="34">
        <v>7</v>
      </c>
      <c r="E13" s="34" t="s">
        <v>45</v>
      </c>
      <c r="F13" s="34" t="s">
        <v>40</v>
      </c>
      <c r="G13" s="34" t="s">
        <v>110</v>
      </c>
      <c r="H13" s="35">
        <v>-520</v>
      </c>
      <c r="I13" s="34">
        <v>2</v>
      </c>
      <c r="J13" s="34">
        <v>2</v>
      </c>
    </row>
    <row r="14" spans="2:22" ht="15">
      <c r="B14" s="34">
        <v>1</v>
      </c>
      <c r="C14" s="34">
        <v>1</v>
      </c>
      <c r="D14" s="34">
        <v>2</v>
      </c>
      <c r="E14" s="34" t="s">
        <v>118</v>
      </c>
      <c r="F14" s="34" t="s">
        <v>37</v>
      </c>
      <c r="G14" s="34" t="s">
        <v>30</v>
      </c>
      <c r="H14" s="35">
        <v>-940</v>
      </c>
      <c r="I14" s="34">
        <v>0</v>
      </c>
      <c r="J14" s="34">
        <v>4</v>
      </c>
      <c r="O14" s="67"/>
      <c r="P14" s="68"/>
      <c r="Q14" s="68"/>
      <c r="R14" s="68"/>
      <c r="S14" s="68"/>
      <c r="T14" s="68"/>
      <c r="U14" s="68"/>
      <c r="V14" s="68"/>
    </row>
    <row r="15" spans="2:10" ht="12.75">
      <c r="B15" s="34">
        <v>2</v>
      </c>
      <c r="C15" s="34">
        <v>4</v>
      </c>
      <c r="D15" s="34">
        <v>5</v>
      </c>
      <c r="E15" s="34" t="s">
        <v>100</v>
      </c>
      <c r="F15" s="34" t="s">
        <v>40</v>
      </c>
      <c r="G15" s="34" t="s">
        <v>50</v>
      </c>
      <c r="H15" s="35">
        <v>100</v>
      </c>
      <c r="I15" s="34">
        <v>4</v>
      </c>
      <c r="J15" s="34">
        <v>0</v>
      </c>
    </row>
    <row r="16" spans="2:10" ht="12.75">
      <c r="B16" s="34">
        <v>2</v>
      </c>
      <c r="C16" s="34">
        <v>1</v>
      </c>
      <c r="D16" s="34">
        <v>2</v>
      </c>
      <c r="E16" s="34" t="s">
        <v>45</v>
      </c>
      <c r="F16" s="34" t="s">
        <v>37</v>
      </c>
      <c r="G16" s="34" t="s">
        <v>30</v>
      </c>
      <c r="H16" s="35">
        <v>-430</v>
      </c>
      <c r="I16" s="34">
        <v>2</v>
      </c>
      <c r="J16" s="34">
        <v>2</v>
      </c>
    </row>
    <row r="17" spans="2:10" ht="12.75">
      <c r="B17" s="34">
        <v>2</v>
      </c>
      <c r="C17" s="34">
        <v>3</v>
      </c>
      <c r="D17" s="34">
        <v>7</v>
      </c>
      <c r="E17" s="34" t="s">
        <v>45</v>
      </c>
      <c r="F17" s="34" t="s">
        <v>37</v>
      </c>
      <c r="G17" s="34" t="s">
        <v>51</v>
      </c>
      <c r="H17" s="35">
        <v>-460</v>
      </c>
      <c r="I17" s="34">
        <v>0</v>
      </c>
      <c r="J17" s="34">
        <v>4</v>
      </c>
    </row>
    <row r="18" spans="2:10" ht="12.75">
      <c r="B18" s="34">
        <v>3</v>
      </c>
      <c r="C18" s="34">
        <v>4</v>
      </c>
      <c r="D18" s="34">
        <v>5</v>
      </c>
      <c r="E18" s="34" t="s">
        <v>57</v>
      </c>
      <c r="F18" s="34" t="s">
        <v>29</v>
      </c>
      <c r="G18" s="34" t="s">
        <v>50</v>
      </c>
      <c r="H18" s="35">
        <v>-100</v>
      </c>
      <c r="I18" s="34">
        <v>4</v>
      </c>
      <c r="J18" s="34">
        <v>0</v>
      </c>
    </row>
    <row r="19" spans="2:10" ht="12.75">
      <c r="B19" s="34">
        <v>3</v>
      </c>
      <c r="C19" s="34">
        <v>1</v>
      </c>
      <c r="D19" s="34">
        <v>2</v>
      </c>
      <c r="E19" s="34" t="s">
        <v>47</v>
      </c>
      <c r="F19" s="34" t="s">
        <v>40</v>
      </c>
      <c r="G19" s="34" t="s">
        <v>35</v>
      </c>
      <c r="H19" s="35">
        <v>-110</v>
      </c>
      <c r="I19" s="34">
        <v>2</v>
      </c>
      <c r="J19" s="34">
        <v>2</v>
      </c>
    </row>
    <row r="20" spans="2:10" ht="12.75">
      <c r="B20" s="34">
        <v>3</v>
      </c>
      <c r="C20" s="34">
        <v>3</v>
      </c>
      <c r="D20" s="34">
        <v>7</v>
      </c>
      <c r="E20" s="34" t="s">
        <v>47</v>
      </c>
      <c r="F20" s="34" t="s">
        <v>37</v>
      </c>
      <c r="G20" s="34" t="s">
        <v>30</v>
      </c>
      <c r="H20" s="35">
        <v>-140</v>
      </c>
      <c r="I20" s="34">
        <v>0</v>
      </c>
      <c r="J20" s="34">
        <v>4</v>
      </c>
    </row>
    <row r="21" spans="2:10" ht="12.75">
      <c r="B21" s="34">
        <v>4</v>
      </c>
      <c r="C21" s="34">
        <v>1</v>
      </c>
      <c r="D21" s="34">
        <v>2</v>
      </c>
      <c r="E21" s="34" t="s">
        <v>42</v>
      </c>
      <c r="F21" s="34" t="s">
        <v>29</v>
      </c>
      <c r="G21" s="34" t="s">
        <v>35</v>
      </c>
      <c r="H21" s="35">
        <v>620</v>
      </c>
      <c r="I21" s="34">
        <v>4</v>
      </c>
      <c r="J21" s="34">
        <v>0</v>
      </c>
    </row>
    <row r="22" spans="2:10" ht="12.75">
      <c r="B22" s="34">
        <v>4</v>
      </c>
      <c r="C22" s="34">
        <v>4</v>
      </c>
      <c r="D22" s="34">
        <v>5</v>
      </c>
      <c r="E22" s="34" t="s">
        <v>45</v>
      </c>
      <c r="F22" s="34" t="s">
        <v>29</v>
      </c>
      <c r="G22" s="34" t="s">
        <v>35</v>
      </c>
      <c r="H22" s="35">
        <v>600</v>
      </c>
      <c r="I22" s="34">
        <v>2</v>
      </c>
      <c r="J22" s="34">
        <v>2</v>
      </c>
    </row>
    <row r="23" spans="2:10" ht="12.75">
      <c r="B23" s="34">
        <v>4</v>
      </c>
      <c r="C23" s="34">
        <v>3</v>
      </c>
      <c r="D23" s="34">
        <v>7</v>
      </c>
      <c r="E23" s="34" t="s">
        <v>42</v>
      </c>
      <c r="F23" s="34" t="s">
        <v>32</v>
      </c>
      <c r="G23" s="34" t="s">
        <v>33</v>
      </c>
      <c r="H23" s="35">
        <v>-100</v>
      </c>
      <c r="I23" s="34">
        <v>0</v>
      </c>
      <c r="J23" s="34">
        <v>4</v>
      </c>
    </row>
    <row r="24" spans="2:10" ht="12.75">
      <c r="B24" s="34">
        <v>5</v>
      </c>
      <c r="C24" s="34">
        <v>2</v>
      </c>
      <c r="D24" s="34">
        <v>7</v>
      </c>
      <c r="E24" s="34" t="s">
        <v>45</v>
      </c>
      <c r="F24" s="34" t="s">
        <v>29</v>
      </c>
      <c r="G24" s="34" t="s">
        <v>35</v>
      </c>
      <c r="H24" s="35">
        <v>600</v>
      </c>
      <c r="I24" s="34">
        <v>4</v>
      </c>
      <c r="J24" s="34">
        <v>0</v>
      </c>
    </row>
    <row r="25" spans="2:10" ht="12.75">
      <c r="B25" s="34">
        <v>5</v>
      </c>
      <c r="C25" s="34">
        <v>1</v>
      </c>
      <c r="D25" s="34">
        <v>3</v>
      </c>
      <c r="E25" s="34" t="s">
        <v>28</v>
      </c>
      <c r="F25" s="34" t="s">
        <v>29</v>
      </c>
      <c r="G25" s="34" t="s">
        <v>51</v>
      </c>
      <c r="H25" s="35">
        <v>180</v>
      </c>
      <c r="I25" s="34">
        <v>2</v>
      </c>
      <c r="J25" s="34">
        <v>2</v>
      </c>
    </row>
    <row r="26" spans="2:10" ht="12.75">
      <c r="B26" s="34">
        <v>5</v>
      </c>
      <c r="C26" s="34">
        <v>5</v>
      </c>
      <c r="D26" s="34">
        <v>6</v>
      </c>
      <c r="E26" s="34" t="s">
        <v>119</v>
      </c>
      <c r="F26" s="34" t="s">
        <v>29</v>
      </c>
      <c r="G26" s="34" t="s">
        <v>56</v>
      </c>
      <c r="H26" s="35">
        <v>130</v>
      </c>
      <c r="I26" s="34">
        <v>0</v>
      </c>
      <c r="J26" s="34">
        <v>4</v>
      </c>
    </row>
    <row r="27" spans="2:10" ht="12.75">
      <c r="B27" s="34">
        <v>6</v>
      </c>
      <c r="C27" s="34">
        <v>2</v>
      </c>
      <c r="D27" s="34">
        <v>7</v>
      </c>
      <c r="E27" s="34" t="s">
        <v>45</v>
      </c>
      <c r="F27" s="34" t="s">
        <v>29</v>
      </c>
      <c r="G27" s="34" t="s">
        <v>51</v>
      </c>
      <c r="H27" s="35">
        <v>460</v>
      </c>
      <c r="I27" s="34">
        <v>4</v>
      </c>
      <c r="J27" s="34">
        <v>0</v>
      </c>
    </row>
    <row r="28" spans="2:10" ht="12.75">
      <c r="B28" s="34">
        <v>6</v>
      </c>
      <c r="C28" s="34">
        <v>5</v>
      </c>
      <c r="D28" s="34">
        <v>6</v>
      </c>
      <c r="E28" s="34" t="s">
        <v>58</v>
      </c>
      <c r="F28" s="34" t="s">
        <v>32</v>
      </c>
      <c r="G28" s="34" t="s">
        <v>30</v>
      </c>
      <c r="H28" s="35">
        <v>420</v>
      </c>
      <c r="I28" s="34">
        <v>2</v>
      </c>
      <c r="J28" s="34">
        <v>2</v>
      </c>
    </row>
    <row r="29" spans="2:10" ht="12.75">
      <c r="B29" s="34">
        <v>6</v>
      </c>
      <c r="C29" s="34">
        <v>1</v>
      </c>
      <c r="D29" s="34">
        <v>3</v>
      </c>
      <c r="E29" s="34" t="s">
        <v>34</v>
      </c>
      <c r="F29" s="34" t="s">
        <v>32</v>
      </c>
      <c r="G29" s="34" t="s">
        <v>56</v>
      </c>
      <c r="H29" s="35">
        <v>170</v>
      </c>
      <c r="I29" s="34">
        <v>0</v>
      </c>
      <c r="J29" s="34">
        <v>4</v>
      </c>
    </row>
    <row r="30" spans="2:10" ht="12.75">
      <c r="B30" s="34">
        <v>7</v>
      </c>
      <c r="C30" s="34">
        <v>5</v>
      </c>
      <c r="D30" s="34">
        <v>6</v>
      </c>
      <c r="E30" s="34" t="s">
        <v>63</v>
      </c>
      <c r="F30" s="34" t="s">
        <v>29</v>
      </c>
      <c r="G30" s="34" t="s">
        <v>35</v>
      </c>
      <c r="H30" s="35">
        <v>90</v>
      </c>
      <c r="I30" s="34">
        <v>4</v>
      </c>
      <c r="J30" s="34">
        <v>0</v>
      </c>
    </row>
    <row r="31" spans="2:10" ht="12.75">
      <c r="B31" s="34">
        <v>7</v>
      </c>
      <c r="C31" s="34">
        <v>1</v>
      </c>
      <c r="D31" s="34">
        <v>3</v>
      </c>
      <c r="E31" s="34" t="s">
        <v>63</v>
      </c>
      <c r="F31" s="34" t="s">
        <v>29</v>
      </c>
      <c r="G31" s="34" t="s">
        <v>33</v>
      </c>
      <c r="H31" s="35">
        <v>-100</v>
      </c>
      <c r="I31" s="34">
        <v>2</v>
      </c>
      <c r="J31" s="34">
        <v>2</v>
      </c>
    </row>
    <row r="32" spans="2:10" ht="12.75">
      <c r="B32" s="34">
        <v>7</v>
      </c>
      <c r="C32" s="34">
        <v>2</v>
      </c>
      <c r="D32" s="34">
        <v>7</v>
      </c>
      <c r="E32" s="34" t="s">
        <v>54</v>
      </c>
      <c r="F32" s="34" t="s">
        <v>29</v>
      </c>
      <c r="G32" s="34" t="s">
        <v>41</v>
      </c>
      <c r="H32" s="35">
        <v>-300</v>
      </c>
      <c r="I32" s="34">
        <v>0</v>
      </c>
      <c r="J32" s="34">
        <v>4</v>
      </c>
    </row>
    <row r="33" spans="2:10" ht="12.75">
      <c r="B33" s="34">
        <v>8</v>
      </c>
      <c r="C33" s="34">
        <v>2</v>
      </c>
      <c r="D33" s="34">
        <v>7</v>
      </c>
      <c r="E33" s="34" t="s">
        <v>48</v>
      </c>
      <c r="F33" s="34" t="s">
        <v>40</v>
      </c>
      <c r="G33" s="34" t="s">
        <v>33</v>
      </c>
      <c r="H33" s="35">
        <v>50</v>
      </c>
      <c r="I33" s="34">
        <v>4</v>
      </c>
      <c r="J33" s="34">
        <v>0</v>
      </c>
    </row>
    <row r="34" spans="2:10" ht="12.75">
      <c r="B34" s="34">
        <v>8</v>
      </c>
      <c r="C34" s="34">
        <v>5</v>
      </c>
      <c r="D34" s="34">
        <v>6</v>
      </c>
      <c r="E34" s="34" t="s">
        <v>120</v>
      </c>
      <c r="F34" s="34" t="s">
        <v>29</v>
      </c>
      <c r="G34" s="34" t="s">
        <v>121</v>
      </c>
      <c r="H34" s="35">
        <v>0</v>
      </c>
      <c r="I34" s="34">
        <v>2</v>
      </c>
      <c r="J34" s="34">
        <v>2</v>
      </c>
    </row>
    <row r="35" spans="2:10" ht="12.75">
      <c r="B35" s="34">
        <v>8</v>
      </c>
      <c r="C35" s="34">
        <v>1</v>
      </c>
      <c r="D35" s="34">
        <v>3</v>
      </c>
      <c r="E35" s="34" t="s">
        <v>54</v>
      </c>
      <c r="F35" s="34" t="s">
        <v>40</v>
      </c>
      <c r="G35" s="34" t="s">
        <v>35</v>
      </c>
      <c r="H35" s="35">
        <v>-110</v>
      </c>
      <c r="I35" s="34">
        <v>0</v>
      </c>
      <c r="J35" s="34">
        <v>4</v>
      </c>
    </row>
    <row r="36" spans="2:10" ht="12.75">
      <c r="B36" s="34">
        <v>9</v>
      </c>
      <c r="C36" s="34">
        <v>5</v>
      </c>
      <c r="D36" s="34">
        <v>2</v>
      </c>
      <c r="E36" s="34" t="s">
        <v>99</v>
      </c>
      <c r="F36" s="34" t="s">
        <v>37</v>
      </c>
      <c r="G36" s="34" t="s">
        <v>98</v>
      </c>
      <c r="H36" s="35">
        <v>1100</v>
      </c>
      <c r="I36" s="34">
        <v>4</v>
      </c>
      <c r="J36" s="34">
        <v>0</v>
      </c>
    </row>
    <row r="37" spans="2:10" ht="12.75">
      <c r="B37" s="34">
        <v>9</v>
      </c>
      <c r="C37" s="34">
        <v>1</v>
      </c>
      <c r="D37" s="34">
        <v>4</v>
      </c>
      <c r="E37" s="34" t="s">
        <v>54</v>
      </c>
      <c r="F37" s="34" t="s">
        <v>29</v>
      </c>
      <c r="G37" s="34" t="s">
        <v>33</v>
      </c>
      <c r="H37" s="35">
        <v>-50</v>
      </c>
      <c r="I37" s="34">
        <v>2</v>
      </c>
      <c r="J37" s="34">
        <v>2</v>
      </c>
    </row>
    <row r="38" spans="2:10" ht="12.75">
      <c r="B38" s="34">
        <v>9</v>
      </c>
      <c r="C38" s="34">
        <v>6</v>
      </c>
      <c r="D38" s="34">
        <v>7</v>
      </c>
      <c r="E38" s="34" t="s">
        <v>31</v>
      </c>
      <c r="F38" s="34" t="s">
        <v>32</v>
      </c>
      <c r="G38" s="34" t="s">
        <v>41</v>
      </c>
      <c r="H38" s="35">
        <v>-150</v>
      </c>
      <c r="I38" s="34">
        <v>0</v>
      </c>
      <c r="J38" s="34">
        <v>4</v>
      </c>
    </row>
    <row r="39" spans="2:10" ht="12.75">
      <c r="B39" s="34">
        <v>10</v>
      </c>
      <c r="C39" s="34">
        <v>6</v>
      </c>
      <c r="D39" s="34">
        <v>7</v>
      </c>
      <c r="E39" s="34" t="s">
        <v>42</v>
      </c>
      <c r="F39" s="34" t="s">
        <v>37</v>
      </c>
      <c r="G39" s="34" t="s">
        <v>33</v>
      </c>
      <c r="H39" s="35">
        <v>100</v>
      </c>
      <c r="I39" s="34">
        <v>2</v>
      </c>
      <c r="J39" s="34">
        <v>2</v>
      </c>
    </row>
    <row r="40" spans="2:10" ht="12.75">
      <c r="B40" s="34">
        <v>10</v>
      </c>
      <c r="C40" s="34">
        <v>5</v>
      </c>
      <c r="D40" s="34">
        <v>2</v>
      </c>
      <c r="E40" s="34" t="s">
        <v>36</v>
      </c>
      <c r="F40" s="34" t="s">
        <v>40</v>
      </c>
      <c r="G40" s="34" t="s">
        <v>33</v>
      </c>
      <c r="H40" s="35">
        <v>100</v>
      </c>
      <c r="I40" s="34">
        <v>2</v>
      </c>
      <c r="J40" s="34">
        <v>2</v>
      </c>
    </row>
    <row r="41" spans="2:10" ht="12.75">
      <c r="B41" s="34">
        <v>10</v>
      </c>
      <c r="C41" s="34">
        <v>1</v>
      </c>
      <c r="D41" s="34">
        <v>4</v>
      </c>
      <c r="E41" s="34" t="s">
        <v>42</v>
      </c>
      <c r="F41" s="34" t="s">
        <v>37</v>
      </c>
      <c r="G41" s="34" t="s">
        <v>33</v>
      </c>
      <c r="H41" s="35">
        <v>100</v>
      </c>
      <c r="I41" s="34">
        <v>2</v>
      </c>
      <c r="J41" s="34">
        <v>2</v>
      </c>
    </row>
    <row r="42" spans="2:10" ht="12.75">
      <c r="B42" s="34">
        <v>11</v>
      </c>
      <c r="C42" s="34">
        <v>5</v>
      </c>
      <c r="D42" s="34">
        <v>2</v>
      </c>
      <c r="E42" s="34" t="s">
        <v>47</v>
      </c>
      <c r="F42" s="34" t="s">
        <v>32</v>
      </c>
      <c r="G42" s="34" t="s">
        <v>51</v>
      </c>
      <c r="H42" s="35">
        <v>170</v>
      </c>
      <c r="I42" s="34">
        <v>4</v>
      </c>
      <c r="J42" s="34">
        <v>0</v>
      </c>
    </row>
    <row r="43" spans="2:10" ht="12.75">
      <c r="B43" s="34">
        <v>11</v>
      </c>
      <c r="C43" s="34">
        <v>1</v>
      </c>
      <c r="D43" s="34">
        <v>4</v>
      </c>
      <c r="E43" s="34" t="s">
        <v>46</v>
      </c>
      <c r="F43" s="34" t="s">
        <v>32</v>
      </c>
      <c r="G43" s="34" t="s">
        <v>35</v>
      </c>
      <c r="H43" s="35">
        <v>140</v>
      </c>
      <c r="I43" s="34">
        <v>2</v>
      </c>
      <c r="J43" s="34">
        <v>2</v>
      </c>
    </row>
    <row r="44" spans="2:10" ht="12.75">
      <c r="B44" s="34">
        <v>11</v>
      </c>
      <c r="C44" s="34">
        <v>6</v>
      </c>
      <c r="D44" s="34">
        <v>7</v>
      </c>
      <c r="E44" s="34" t="s">
        <v>57</v>
      </c>
      <c r="F44" s="34" t="s">
        <v>37</v>
      </c>
      <c r="G44" s="34" t="s">
        <v>35</v>
      </c>
      <c r="H44" s="35">
        <v>-140</v>
      </c>
      <c r="I44" s="34">
        <v>0</v>
      </c>
      <c r="J44" s="34">
        <v>4</v>
      </c>
    </row>
    <row r="45" spans="2:10" ht="12.75">
      <c r="B45" s="34">
        <v>12</v>
      </c>
      <c r="C45" s="34">
        <v>5</v>
      </c>
      <c r="D45" s="34">
        <v>2</v>
      </c>
      <c r="E45" s="34" t="s">
        <v>48</v>
      </c>
      <c r="F45" s="34" t="s">
        <v>37</v>
      </c>
      <c r="G45" s="34" t="s">
        <v>33</v>
      </c>
      <c r="H45" s="35">
        <v>50</v>
      </c>
      <c r="I45" s="34">
        <v>4</v>
      </c>
      <c r="J45" s="34">
        <v>0</v>
      </c>
    </row>
    <row r="46" spans="2:10" ht="12.75">
      <c r="B46" s="34">
        <v>12</v>
      </c>
      <c r="C46" s="34">
        <v>6</v>
      </c>
      <c r="D46" s="34">
        <v>7</v>
      </c>
      <c r="E46" s="34" t="s">
        <v>28</v>
      </c>
      <c r="F46" s="34" t="s">
        <v>37</v>
      </c>
      <c r="G46" s="34" t="s">
        <v>35</v>
      </c>
      <c r="H46" s="35">
        <v>-120</v>
      </c>
      <c r="I46" s="34">
        <v>2</v>
      </c>
      <c r="J46" s="34">
        <v>2</v>
      </c>
    </row>
    <row r="47" spans="2:10" ht="12.75">
      <c r="B47" s="34">
        <v>12</v>
      </c>
      <c r="C47" s="34">
        <v>1</v>
      </c>
      <c r="D47" s="34">
        <v>4</v>
      </c>
      <c r="E47" s="34" t="s">
        <v>48</v>
      </c>
      <c r="F47" s="34" t="s">
        <v>37</v>
      </c>
      <c r="G47" s="34" t="s">
        <v>30</v>
      </c>
      <c r="H47" s="35">
        <v>-130</v>
      </c>
      <c r="I47" s="34">
        <v>0</v>
      </c>
      <c r="J47" s="34">
        <v>4</v>
      </c>
    </row>
    <row r="48" spans="2:10" ht="12.75">
      <c r="B48" s="34">
        <v>13</v>
      </c>
      <c r="C48" s="34">
        <v>1</v>
      </c>
      <c r="D48" s="34">
        <v>5</v>
      </c>
      <c r="E48" s="34" t="s">
        <v>45</v>
      </c>
      <c r="F48" s="34" t="s">
        <v>40</v>
      </c>
      <c r="G48" s="34" t="s">
        <v>35</v>
      </c>
      <c r="H48" s="35">
        <v>-600</v>
      </c>
      <c r="I48" s="34">
        <v>4</v>
      </c>
      <c r="J48" s="34">
        <v>0</v>
      </c>
    </row>
    <row r="49" spans="2:10" ht="12.75">
      <c r="B49" s="34">
        <v>13</v>
      </c>
      <c r="C49" s="34">
        <v>6</v>
      </c>
      <c r="D49" s="34">
        <v>3</v>
      </c>
      <c r="E49" s="34" t="s">
        <v>42</v>
      </c>
      <c r="F49" s="34" t="s">
        <v>40</v>
      </c>
      <c r="G49" s="34" t="s">
        <v>35</v>
      </c>
      <c r="H49" s="35">
        <v>-620</v>
      </c>
      <c r="I49" s="34">
        <v>2</v>
      </c>
      <c r="J49" s="34">
        <v>2</v>
      </c>
    </row>
    <row r="50" spans="2:10" ht="12.75">
      <c r="B50" s="34">
        <v>13</v>
      </c>
      <c r="C50" s="34">
        <v>4</v>
      </c>
      <c r="D50" s="34">
        <v>2</v>
      </c>
      <c r="E50" s="34" t="s">
        <v>45</v>
      </c>
      <c r="F50" s="34" t="s">
        <v>37</v>
      </c>
      <c r="G50" s="34" t="s">
        <v>30</v>
      </c>
      <c r="H50" s="35">
        <v>-630</v>
      </c>
      <c r="I50" s="34">
        <v>0</v>
      </c>
      <c r="J50" s="34">
        <v>4</v>
      </c>
    </row>
    <row r="51" spans="2:10" ht="12.75">
      <c r="B51" s="34">
        <v>14</v>
      </c>
      <c r="C51" s="34">
        <v>6</v>
      </c>
      <c r="D51" s="34">
        <v>3</v>
      </c>
      <c r="E51" s="34" t="s">
        <v>95</v>
      </c>
      <c r="F51" s="34" t="s">
        <v>29</v>
      </c>
      <c r="G51" s="34" t="s">
        <v>51</v>
      </c>
      <c r="H51" s="35">
        <v>130</v>
      </c>
      <c r="I51" s="34">
        <v>4</v>
      </c>
      <c r="J51" s="34">
        <v>0</v>
      </c>
    </row>
    <row r="52" spans="2:10" ht="12.75">
      <c r="B52" s="34">
        <v>14</v>
      </c>
      <c r="C52" s="34">
        <v>1</v>
      </c>
      <c r="D52" s="34">
        <v>5</v>
      </c>
      <c r="E52" s="34" t="s">
        <v>58</v>
      </c>
      <c r="F52" s="34" t="s">
        <v>29</v>
      </c>
      <c r="G52" s="34" t="s">
        <v>50</v>
      </c>
      <c r="H52" s="35">
        <v>-100</v>
      </c>
      <c r="I52" s="34">
        <v>2</v>
      </c>
      <c r="J52" s="34">
        <v>2</v>
      </c>
    </row>
    <row r="53" spans="2:10" ht="12.75">
      <c r="B53" s="34">
        <v>14</v>
      </c>
      <c r="C53" s="34">
        <v>4</v>
      </c>
      <c r="D53" s="34">
        <v>2</v>
      </c>
      <c r="E53" s="34" t="s">
        <v>36</v>
      </c>
      <c r="F53" s="34" t="s">
        <v>37</v>
      </c>
      <c r="G53" s="34" t="s">
        <v>35</v>
      </c>
      <c r="H53" s="35">
        <v>-420</v>
      </c>
      <c r="I53" s="34">
        <v>0</v>
      </c>
      <c r="J53" s="34">
        <v>4</v>
      </c>
    </row>
    <row r="54" spans="2:10" ht="12.75">
      <c r="B54" s="34">
        <v>15</v>
      </c>
      <c r="C54" s="34">
        <v>6</v>
      </c>
      <c r="D54" s="34">
        <v>3</v>
      </c>
      <c r="E54" s="34" t="s">
        <v>38</v>
      </c>
      <c r="F54" s="34" t="s">
        <v>29</v>
      </c>
      <c r="G54" s="34" t="s">
        <v>35</v>
      </c>
      <c r="H54" s="35">
        <v>130</v>
      </c>
      <c r="I54" s="34">
        <v>3</v>
      </c>
      <c r="J54" s="34">
        <v>1</v>
      </c>
    </row>
    <row r="55" spans="2:10" ht="12.75">
      <c r="B55" s="34">
        <v>15</v>
      </c>
      <c r="C55" s="34">
        <v>1</v>
      </c>
      <c r="D55" s="34">
        <v>5</v>
      </c>
      <c r="E55" s="34" t="s">
        <v>48</v>
      </c>
      <c r="F55" s="34" t="s">
        <v>29</v>
      </c>
      <c r="G55" s="34" t="s">
        <v>30</v>
      </c>
      <c r="H55" s="35">
        <v>130</v>
      </c>
      <c r="I55" s="34">
        <v>3</v>
      </c>
      <c r="J55" s="34">
        <v>1</v>
      </c>
    </row>
    <row r="56" spans="2:10" ht="12.75">
      <c r="B56" s="34">
        <v>15</v>
      </c>
      <c r="C56" s="34">
        <v>4</v>
      </c>
      <c r="D56" s="34">
        <v>2</v>
      </c>
      <c r="E56" s="34" t="s">
        <v>36</v>
      </c>
      <c r="F56" s="34" t="s">
        <v>40</v>
      </c>
      <c r="G56" s="34" t="s">
        <v>33</v>
      </c>
      <c r="H56" s="35">
        <v>50</v>
      </c>
      <c r="I56" s="34">
        <v>0</v>
      </c>
      <c r="J56" s="34">
        <v>4</v>
      </c>
    </row>
    <row r="57" spans="2:10" ht="12.75">
      <c r="B57" s="34">
        <v>16</v>
      </c>
      <c r="C57" s="34">
        <v>6</v>
      </c>
      <c r="D57" s="34">
        <v>3</v>
      </c>
      <c r="E57" s="34" t="s">
        <v>109</v>
      </c>
      <c r="F57" s="34" t="s">
        <v>37</v>
      </c>
      <c r="G57" s="34" t="s">
        <v>56</v>
      </c>
      <c r="H57" s="35">
        <v>-130</v>
      </c>
      <c r="I57" s="34">
        <v>4</v>
      </c>
      <c r="J57" s="34">
        <v>0</v>
      </c>
    </row>
    <row r="58" spans="2:10" ht="12.75">
      <c r="B58" s="34">
        <v>16</v>
      </c>
      <c r="C58" s="34">
        <v>1</v>
      </c>
      <c r="D58" s="34">
        <v>5</v>
      </c>
      <c r="E58" s="34" t="s">
        <v>28</v>
      </c>
      <c r="F58" s="34" t="s">
        <v>37</v>
      </c>
      <c r="G58" s="34" t="s">
        <v>30</v>
      </c>
      <c r="H58" s="35">
        <v>-150</v>
      </c>
      <c r="I58" s="34">
        <v>2</v>
      </c>
      <c r="J58" s="34">
        <v>2</v>
      </c>
    </row>
    <row r="59" spans="2:10" ht="12.75">
      <c r="B59" s="34">
        <v>16</v>
      </c>
      <c r="C59" s="34">
        <v>4</v>
      </c>
      <c r="D59" s="34">
        <v>2</v>
      </c>
      <c r="E59" s="34" t="s">
        <v>45</v>
      </c>
      <c r="F59" s="34" t="s">
        <v>37</v>
      </c>
      <c r="G59" s="34" t="s">
        <v>35</v>
      </c>
      <c r="H59" s="35">
        <v>-600</v>
      </c>
      <c r="I59" s="34">
        <v>0</v>
      </c>
      <c r="J59" s="34">
        <v>4</v>
      </c>
    </row>
    <row r="60" spans="2:10" ht="12.75">
      <c r="B60" s="34">
        <v>17</v>
      </c>
      <c r="C60" s="34">
        <v>5</v>
      </c>
      <c r="D60" s="34">
        <v>3</v>
      </c>
      <c r="E60" s="34" t="s">
        <v>31</v>
      </c>
      <c r="F60" s="34" t="s">
        <v>29</v>
      </c>
      <c r="G60" s="34" t="s">
        <v>30</v>
      </c>
      <c r="H60" s="35">
        <v>120</v>
      </c>
      <c r="I60" s="34">
        <v>4</v>
      </c>
      <c r="J60" s="34">
        <v>0</v>
      </c>
    </row>
    <row r="61" spans="2:10" ht="12.75">
      <c r="B61" s="34">
        <v>17</v>
      </c>
      <c r="C61" s="34">
        <v>1</v>
      </c>
      <c r="D61" s="34">
        <v>6</v>
      </c>
      <c r="E61" s="34" t="s">
        <v>31</v>
      </c>
      <c r="F61" s="34" t="s">
        <v>29</v>
      </c>
      <c r="G61" s="34" t="s">
        <v>35</v>
      </c>
      <c r="H61" s="35">
        <v>90</v>
      </c>
      <c r="I61" s="34">
        <v>2</v>
      </c>
      <c r="J61" s="34">
        <v>2</v>
      </c>
    </row>
    <row r="62" spans="2:10" ht="12.75">
      <c r="B62" s="34">
        <v>17</v>
      </c>
      <c r="C62" s="34">
        <v>7</v>
      </c>
      <c r="D62" s="34">
        <v>4</v>
      </c>
      <c r="E62" s="34" t="s">
        <v>28</v>
      </c>
      <c r="F62" s="34" t="s">
        <v>32</v>
      </c>
      <c r="G62" s="34" t="s">
        <v>50</v>
      </c>
      <c r="H62" s="35">
        <v>-100</v>
      </c>
      <c r="I62" s="34">
        <v>0</v>
      </c>
      <c r="J62" s="34">
        <v>4</v>
      </c>
    </row>
    <row r="63" spans="2:10" ht="12.75">
      <c r="B63" s="34">
        <v>18</v>
      </c>
      <c r="C63" s="34">
        <v>1</v>
      </c>
      <c r="D63" s="34">
        <v>6</v>
      </c>
      <c r="E63" s="34" t="s">
        <v>31</v>
      </c>
      <c r="F63" s="34" t="s">
        <v>40</v>
      </c>
      <c r="G63" s="34" t="s">
        <v>50</v>
      </c>
      <c r="H63" s="35">
        <v>100</v>
      </c>
      <c r="I63" s="34">
        <v>4</v>
      </c>
      <c r="J63" s="34">
        <v>0</v>
      </c>
    </row>
    <row r="64" spans="2:10" ht="12.75">
      <c r="B64" s="34">
        <v>18</v>
      </c>
      <c r="C64" s="34">
        <v>5</v>
      </c>
      <c r="D64" s="34">
        <v>3</v>
      </c>
      <c r="E64" s="34" t="s">
        <v>31</v>
      </c>
      <c r="F64" s="34" t="s">
        <v>40</v>
      </c>
      <c r="G64" s="34" t="s">
        <v>56</v>
      </c>
      <c r="H64" s="35">
        <v>-180</v>
      </c>
      <c r="I64" s="34">
        <v>2</v>
      </c>
      <c r="J64" s="34">
        <v>2</v>
      </c>
    </row>
    <row r="65" spans="2:10" ht="12.75">
      <c r="B65" s="34">
        <v>18</v>
      </c>
      <c r="C65" s="34">
        <v>7</v>
      </c>
      <c r="D65" s="34">
        <v>4</v>
      </c>
      <c r="E65" s="34" t="s">
        <v>28</v>
      </c>
      <c r="F65" s="34" t="s">
        <v>40</v>
      </c>
      <c r="G65" s="34" t="s">
        <v>56</v>
      </c>
      <c r="H65" s="35">
        <v>-210</v>
      </c>
      <c r="I65" s="34">
        <v>0</v>
      </c>
      <c r="J65" s="34">
        <v>4</v>
      </c>
    </row>
    <row r="66" spans="2:10" ht="12.75">
      <c r="B66" s="34">
        <v>19</v>
      </c>
      <c r="C66" s="34">
        <v>5</v>
      </c>
      <c r="D66" s="34">
        <v>3</v>
      </c>
      <c r="E66" s="34" t="s">
        <v>45</v>
      </c>
      <c r="F66" s="34" t="s">
        <v>37</v>
      </c>
      <c r="G66" s="34" t="s">
        <v>50</v>
      </c>
      <c r="H66" s="35">
        <v>200</v>
      </c>
      <c r="I66" s="34">
        <v>4</v>
      </c>
      <c r="J66" s="34">
        <v>0</v>
      </c>
    </row>
    <row r="67" spans="2:10" ht="12.75">
      <c r="B67" s="34">
        <v>19</v>
      </c>
      <c r="C67" s="34">
        <v>7</v>
      </c>
      <c r="D67" s="34">
        <v>4</v>
      </c>
      <c r="E67" s="34" t="s">
        <v>31</v>
      </c>
      <c r="F67" s="34" t="s">
        <v>40</v>
      </c>
      <c r="G67" s="34" t="s">
        <v>51</v>
      </c>
      <c r="H67" s="35">
        <v>-150</v>
      </c>
      <c r="I67" s="34">
        <v>2</v>
      </c>
      <c r="J67" s="34">
        <v>2</v>
      </c>
    </row>
    <row r="68" spans="2:10" ht="12.75">
      <c r="B68" s="34">
        <v>19</v>
      </c>
      <c r="C68" s="34">
        <v>1</v>
      </c>
      <c r="D68" s="34">
        <v>6</v>
      </c>
      <c r="E68" s="34" t="s">
        <v>45</v>
      </c>
      <c r="F68" s="34" t="s">
        <v>40</v>
      </c>
      <c r="G68" s="34" t="s">
        <v>35</v>
      </c>
      <c r="H68" s="35">
        <v>-600</v>
      </c>
      <c r="I68" s="34">
        <v>0</v>
      </c>
      <c r="J68" s="34">
        <v>4</v>
      </c>
    </row>
    <row r="69" spans="2:10" ht="12.75">
      <c r="B69" s="34">
        <v>20</v>
      </c>
      <c r="C69" s="34">
        <v>5</v>
      </c>
      <c r="D69" s="34">
        <v>3</v>
      </c>
      <c r="E69" s="34" t="s">
        <v>55</v>
      </c>
      <c r="F69" s="34" t="s">
        <v>37</v>
      </c>
      <c r="G69" s="34" t="s">
        <v>56</v>
      </c>
      <c r="H69" s="35">
        <v>-170</v>
      </c>
      <c r="I69" s="34">
        <v>4</v>
      </c>
      <c r="J69" s="34">
        <v>0</v>
      </c>
    </row>
    <row r="70" spans="2:10" ht="12.75">
      <c r="B70" s="34">
        <v>20</v>
      </c>
      <c r="C70" s="34">
        <v>7</v>
      </c>
      <c r="D70" s="34">
        <v>4</v>
      </c>
      <c r="E70" s="34" t="s">
        <v>42</v>
      </c>
      <c r="F70" s="34" t="s">
        <v>37</v>
      </c>
      <c r="G70" s="34" t="s">
        <v>35</v>
      </c>
      <c r="H70" s="35">
        <v>-620</v>
      </c>
      <c r="I70" s="34">
        <v>1</v>
      </c>
      <c r="J70" s="34">
        <v>3</v>
      </c>
    </row>
    <row r="71" spans="2:10" ht="12.75">
      <c r="B71" s="34">
        <v>20</v>
      </c>
      <c r="C71" s="34">
        <v>1</v>
      </c>
      <c r="D71" s="34">
        <v>6</v>
      </c>
      <c r="E71" s="34" t="s">
        <v>42</v>
      </c>
      <c r="F71" s="34" t="s">
        <v>37</v>
      </c>
      <c r="G71" s="34" t="s">
        <v>35</v>
      </c>
      <c r="H71" s="35">
        <v>-620</v>
      </c>
      <c r="I71" s="34">
        <v>1</v>
      </c>
      <c r="J71" s="34">
        <v>3</v>
      </c>
    </row>
    <row r="72" spans="2:10" ht="12.75">
      <c r="B72" s="34">
        <v>21</v>
      </c>
      <c r="C72" s="34">
        <v>2</v>
      </c>
      <c r="D72" s="34">
        <v>3</v>
      </c>
      <c r="E72" s="34" t="s">
        <v>31</v>
      </c>
      <c r="F72" s="34" t="s">
        <v>29</v>
      </c>
      <c r="G72" s="34" t="s">
        <v>30</v>
      </c>
      <c r="H72" s="35">
        <v>120</v>
      </c>
      <c r="I72" s="34">
        <v>4</v>
      </c>
      <c r="J72" s="34">
        <v>0</v>
      </c>
    </row>
    <row r="73" spans="2:10" ht="12.75">
      <c r="B73" s="34">
        <v>21</v>
      </c>
      <c r="C73" s="34">
        <v>1</v>
      </c>
      <c r="D73" s="34">
        <v>7</v>
      </c>
      <c r="E73" s="34" t="s">
        <v>31</v>
      </c>
      <c r="F73" s="34" t="s">
        <v>29</v>
      </c>
      <c r="G73" s="34" t="s">
        <v>33</v>
      </c>
      <c r="H73" s="35">
        <v>-100</v>
      </c>
      <c r="I73" s="34">
        <v>2</v>
      </c>
      <c r="J73" s="34">
        <v>2</v>
      </c>
    </row>
    <row r="74" spans="2:10" ht="12.75">
      <c r="B74" s="34">
        <v>21</v>
      </c>
      <c r="C74" s="34">
        <v>6</v>
      </c>
      <c r="D74" s="34">
        <v>4</v>
      </c>
      <c r="E74" s="34" t="s">
        <v>54</v>
      </c>
      <c r="F74" s="34" t="s">
        <v>37</v>
      </c>
      <c r="G74" s="34" t="s">
        <v>35</v>
      </c>
      <c r="H74" s="35">
        <v>-110</v>
      </c>
      <c r="I74" s="34">
        <v>0</v>
      </c>
      <c r="J74" s="34">
        <v>4</v>
      </c>
    </row>
    <row r="75" spans="2:10" ht="12.75">
      <c r="B75" s="34">
        <v>22</v>
      </c>
      <c r="C75" s="34">
        <v>2</v>
      </c>
      <c r="D75" s="34">
        <v>3</v>
      </c>
      <c r="E75" s="34" t="s">
        <v>48</v>
      </c>
      <c r="F75" s="34" t="s">
        <v>29</v>
      </c>
      <c r="G75" s="34" t="s">
        <v>35</v>
      </c>
      <c r="H75" s="35">
        <v>110</v>
      </c>
      <c r="I75" s="34">
        <v>4</v>
      </c>
      <c r="J75" s="34">
        <v>0</v>
      </c>
    </row>
    <row r="76" spans="2:10" ht="12.75">
      <c r="B76" s="34">
        <v>22</v>
      </c>
      <c r="C76" s="34">
        <v>6</v>
      </c>
      <c r="D76" s="34">
        <v>4</v>
      </c>
      <c r="E76" s="34" t="s">
        <v>57</v>
      </c>
      <c r="F76" s="34" t="s">
        <v>37</v>
      </c>
      <c r="G76" s="34" t="s">
        <v>35</v>
      </c>
      <c r="H76" s="35">
        <v>-140</v>
      </c>
      <c r="I76" s="34">
        <v>1</v>
      </c>
      <c r="J76" s="34">
        <v>3</v>
      </c>
    </row>
    <row r="77" spans="2:10" ht="12.75">
      <c r="B77" s="34">
        <v>22</v>
      </c>
      <c r="C77" s="34">
        <v>1</v>
      </c>
      <c r="D77" s="34">
        <v>7</v>
      </c>
      <c r="E77" s="34" t="s">
        <v>57</v>
      </c>
      <c r="F77" s="34" t="s">
        <v>37</v>
      </c>
      <c r="G77" s="34" t="s">
        <v>35</v>
      </c>
      <c r="H77" s="35">
        <v>-140</v>
      </c>
      <c r="I77" s="34">
        <v>1</v>
      </c>
      <c r="J77" s="34">
        <v>3</v>
      </c>
    </row>
    <row r="78" spans="2:10" ht="12.75">
      <c r="B78" s="34">
        <v>23</v>
      </c>
      <c r="C78" s="34">
        <v>2</v>
      </c>
      <c r="D78" s="34">
        <v>3</v>
      </c>
      <c r="E78" s="34" t="s">
        <v>28</v>
      </c>
      <c r="F78" s="34" t="s">
        <v>37</v>
      </c>
      <c r="G78" s="34" t="s">
        <v>30</v>
      </c>
      <c r="H78" s="35">
        <v>-150</v>
      </c>
      <c r="I78" s="34">
        <v>4</v>
      </c>
      <c r="J78" s="34">
        <v>0</v>
      </c>
    </row>
    <row r="79" spans="2:10" ht="12.75">
      <c r="B79" s="34">
        <v>23</v>
      </c>
      <c r="C79" s="34">
        <v>6</v>
      </c>
      <c r="D79" s="34">
        <v>4</v>
      </c>
      <c r="E79" s="34" t="s">
        <v>45</v>
      </c>
      <c r="F79" s="34" t="s">
        <v>40</v>
      </c>
      <c r="G79" s="34" t="s">
        <v>35</v>
      </c>
      <c r="H79" s="35">
        <v>-600</v>
      </c>
      <c r="I79" s="34">
        <v>2</v>
      </c>
      <c r="J79" s="34">
        <v>2</v>
      </c>
    </row>
    <row r="80" spans="2:10" ht="12.75">
      <c r="B80" s="34">
        <v>23</v>
      </c>
      <c r="C80" s="34">
        <v>1</v>
      </c>
      <c r="D80" s="34">
        <v>7</v>
      </c>
      <c r="E80" s="34" t="s">
        <v>45</v>
      </c>
      <c r="F80" s="34" t="s">
        <v>37</v>
      </c>
      <c r="G80" s="34" t="s">
        <v>30</v>
      </c>
      <c r="H80" s="35">
        <v>-630</v>
      </c>
      <c r="I80" s="34">
        <v>0</v>
      </c>
      <c r="J80" s="34">
        <v>4</v>
      </c>
    </row>
    <row r="81" spans="2:10" ht="12.75">
      <c r="B81" s="34">
        <v>24</v>
      </c>
      <c r="C81" s="34">
        <v>6</v>
      </c>
      <c r="D81" s="34">
        <v>4</v>
      </c>
      <c r="E81" s="34" t="s">
        <v>42</v>
      </c>
      <c r="F81" s="34" t="s">
        <v>29</v>
      </c>
      <c r="G81" s="34" t="s">
        <v>35</v>
      </c>
      <c r="H81" s="35">
        <v>420</v>
      </c>
      <c r="I81" s="34">
        <v>4</v>
      </c>
      <c r="J81" s="34">
        <v>0</v>
      </c>
    </row>
    <row r="82" spans="2:10" ht="12.75">
      <c r="B82" s="34">
        <v>24</v>
      </c>
      <c r="C82" s="34">
        <v>2</v>
      </c>
      <c r="D82" s="34">
        <v>3</v>
      </c>
      <c r="E82" s="34" t="s">
        <v>46</v>
      </c>
      <c r="F82" s="34" t="s">
        <v>32</v>
      </c>
      <c r="G82" s="34" t="s">
        <v>51</v>
      </c>
      <c r="H82" s="35">
        <v>200</v>
      </c>
      <c r="I82" s="34">
        <v>2</v>
      </c>
      <c r="J82" s="34">
        <v>2</v>
      </c>
    </row>
    <row r="83" spans="2:10" ht="12.75">
      <c r="B83" s="34">
        <v>24</v>
      </c>
      <c r="C83" s="34">
        <v>1</v>
      </c>
      <c r="D83" s="34">
        <v>7</v>
      </c>
      <c r="E83" s="34" t="s">
        <v>47</v>
      </c>
      <c r="F83" s="34" t="s">
        <v>29</v>
      </c>
      <c r="G83" s="34" t="s">
        <v>51</v>
      </c>
      <c r="H83" s="35">
        <v>170</v>
      </c>
      <c r="I83" s="34">
        <v>0</v>
      </c>
      <c r="J83" s="34">
        <v>4</v>
      </c>
    </row>
    <row r="84" spans="2:10" ht="12.75">
      <c r="B84" s="34">
        <v>25</v>
      </c>
      <c r="C84" s="34">
        <v>7</v>
      </c>
      <c r="D84" s="34">
        <v>5</v>
      </c>
      <c r="E84" s="34" t="s">
        <v>28</v>
      </c>
      <c r="F84" s="34" t="s">
        <v>37</v>
      </c>
      <c r="G84" s="34" t="s">
        <v>50</v>
      </c>
      <c r="H84" s="35">
        <v>200</v>
      </c>
      <c r="I84" s="34">
        <v>4</v>
      </c>
      <c r="J84" s="34">
        <v>0</v>
      </c>
    </row>
    <row r="85" spans="2:10" ht="12.75">
      <c r="B85" s="34">
        <v>25</v>
      </c>
      <c r="C85" s="34">
        <v>2</v>
      </c>
      <c r="D85" s="34">
        <v>6</v>
      </c>
      <c r="E85" s="34" t="s">
        <v>42</v>
      </c>
      <c r="F85" s="34" t="s">
        <v>32</v>
      </c>
      <c r="G85" s="34" t="s">
        <v>33</v>
      </c>
      <c r="H85" s="35">
        <v>-50</v>
      </c>
      <c r="I85" s="34">
        <v>2</v>
      </c>
      <c r="J85" s="34">
        <v>2</v>
      </c>
    </row>
    <row r="86" spans="2:10" ht="12.75">
      <c r="B86" s="34">
        <v>25</v>
      </c>
      <c r="C86" s="34">
        <v>3</v>
      </c>
      <c r="D86" s="34">
        <v>4</v>
      </c>
      <c r="E86" s="34" t="s">
        <v>48</v>
      </c>
      <c r="F86" s="34" t="s">
        <v>37</v>
      </c>
      <c r="G86" s="34" t="s">
        <v>30</v>
      </c>
      <c r="H86" s="35">
        <v>-130</v>
      </c>
      <c r="I86" s="34">
        <v>0</v>
      </c>
      <c r="J86" s="34">
        <v>4</v>
      </c>
    </row>
    <row r="87" spans="2:10" ht="12.75">
      <c r="B87" s="34">
        <v>26</v>
      </c>
      <c r="C87" s="34">
        <v>3</v>
      </c>
      <c r="D87" s="34">
        <v>4</v>
      </c>
      <c r="E87" s="34" t="s">
        <v>54</v>
      </c>
      <c r="F87" s="34" t="s">
        <v>29</v>
      </c>
      <c r="G87" s="34" t="s">
        <v>35</v>
      </c>
      <c r="H87" s="35">
        <v>110</v>
      </c>
      <c r="I87" s="34">
        <v>4</v>
      </c>
      <c r="J87" s="34">
        <v>0</v>
      </c>
    </row>
    <row r="88" spans="2:10" ht="12.75">
      <c r="B88" s="34">
        <v>26</v>
      </c>
      <c r="C88" s="34">
        <v>7</v>
      </c>
      <c r="D88" s="34">
        <v>5</v>
      </c>
      <c r="E88" s="34" t="s">
        <v>45</v>
      </c>
      <c r="F88" s="34" t="s">
        <v>29</v>
      </c>
      <c r="G88" s="34" t="s">
        <v>50</v>
      </c>
      <c r="H88" s="35">
        <v>-200</v>
      </c>
      <c r="I88" s="34">
        <v>1</v>
      </c>
      <c r="J88" s="34">
        <v>3</v>
      </c>
    </row>
    <row r="89" spans="2:10" ht="12.75">
      <c r="B89" s="34">
        <v>26</v>
      </c>
      <c r="C89" s="34">
        <v>2</v>
      </c>
      <c r="D89" s="34">
        <v>6</v>
      </c>
      <c r="E89" s="34" t="s">
        <v>45</v>
      </c>
      <c r="F89" s="34" t="s">
        <v>29</v>
      </c>
      <c r="G89" s="34" t="s">
        <v>50</v>
      </c>
      <c r="H89" s="35">
        <v>-200</v>
      </c>
      <c r="I89" s="34">
        <v>1</v>
      </c>
      <c r="J89" s="34">
        <v>3</v>
      </c>
    </row>
    <row r="90" spans="2:10" ht="12.75">
      <c r="B90" s="34">
        <v>27</v>
      </c>
      <c r="C90" s="34">
        <v>7</v>
      </c>
      <c r="D90" s="34">
        <v>5</v>
      </c>
      <c r="E90" s="34" t="s">
        <v>46</v>
      </c>
      <c r="F90" s="34" t="s">
        <v>37</v>
      </c>
      <c r="G90" s="34" t="s">
        <v>33</v>
      </c>
      <c r="H90" s="35">
        <v>50</v>
      </c>
      <c r="I90" s="34">
        <v>2</v>
      </c>
      <c r="J90" s="34">
        <v>2</v>
      </c>
    </row>
    <row r="91" spans="2:10" ht="12.75">
      <c r="B91" s="34">
        <v>27</v>
      </c>
      <c r="C91" s="34">
        <v>3</v>
      </c>
      <c r="D91" s="34">
        <v>4</v>
      </c>
      <c r="E91" s="34" t="s">
        <v>42</v>
      </c>
      <c r="F91" s="34" t="s">
        <v>37</v>
      </c>
      <c r="G91" s="34" t="s">
        <v>33</v>
      </c>
      <c r="H91" s="35">
        <v>50</v>
      </c>
      <c r="I91" s="34">
        <v>2</v>
      </c>
      <c r="J91" s="34">
        <v>2</v>
      </c>
    </row>
    <row r="92" spans="2:10" ht="12.75">
      <c r="B92" s="34">
        <v>27</v>
      </c>
      <c r="C92" s="34">
        <v>2</v>
      </c>
      <c r="D92" s="34">
        <v>6</v>
      </c>
      <c r="E92" s="34" t="s">
        <v>58</v>
      </c>
      <c r="F92" s="34" t="s">
        <v>40</v>
      </c>
      <c r="G92" s="34" t="s">
        <v>33</v>
      </c>
      <c r="H92" s="35">
        <v>50</v>
      </c>
      <c r="I92" s="34">
        <v>2</v>
      </c>
      <c r="J92" s="34">
        <v>2</v>
      </c>
    </row>
    <row r="93" spans="2:10" ht="12.75">
      <c r="B93" s="34">
        <v>28</v>
      </c>
      <c r="C93" s="34">
        <v>2</v>
      </c>
      <c r="D93" s="34">
        <v>6</v>
      </c>
      <c r="E93" s="34" t="s">
        <v>42</v>
      </c>
      <c r="F93" s="34" t="s">
        <v>37</v>
      </c>
      <c r="G93" s="34" t="s">
        <v>50</v>
      </c>
      <c r="H93" s="35">
        <v>100</v>
      </c>
      <c r="I93" s="34">
        <v>4</v>
      </c>
      <c r="J93" s="34">
        <v>0</v>
      </c>
    </row>
    <row r="94" spans="2:10" ht="12.75">
      <c r="B94" s="34">
        <v>28</v>
      </c>
      <c r="C94" s="34">
        <v>7</v>
      </c>
      <c r="D94" s="34">
        <v>5</v>
      </c>
      <c r="E94" s="34" t="s">
        <v>62</v>
      </c>
      <c r="F94" s="34" t="s">
        <v>29</v>
      </c>
      <c r="G94" s="34" t="s">
        <v>33</v>
      </c>
      <c r="H94" s="35">
        <v>-200</v>
      </c>
      <c r="I94" s="34">
        <v>2</v>
      </c>
      <c r="J94" s="34">
        <v>2</v>
      </c>
    </row>
    <row r="95" spans="2:10" ht="12.75">
      <c r="B95" s="34">
        <v>28</v>
      </c>
      <c r="C95" s="34">
        <v>3</v>
      </c>
      <c r="D95" s="34">
        <v>4</v>
      </c>
      <c r="E95" s="34" t="s">
        <v>122</v>
      </c>
      <c r="F95" s="34" t="s">
        <v>29</v>
      </c>
      <c r="G95" s="34" t="s">
        <v>50</v>
      </c>
      <c r="H95" s="35">
        <v>-500</v>
      </c>
      <c r="I95" s="34">
        <v>0</v>
      </c>
      <c r="J95" s="34">
        <v>4</v>
      </c>
    </row>
  </sheetData>
  <conditionalFormatting sqref="C3:F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6" width="6.75390625" style="0" customWidth="1"/>
    <col min="7" max="22" width="4.75390625" style="0" customWidth="1"/>
  </cols>
  <sheetData>
    <row r="1" spans="1:20" ht="43.5" customHeight="1" thickBot="1">
      <c r="A1" s="1"/>
      <c r="B1" s="2">
        <v>42753</v>
      </c>
      <c r="C1" s="1"/>
      <c r="D1" s="1"/>
      <c r="E1" s="1"/>
      <c r="H1" s="65" t="str">
        <f>B3</f>
        <v>Kahánek R. Kaleta J.</v>
      </c>
      <c r="I1" s="65" t="str">
        <f>B4</f>
        <v>Kocián M. Kostková M.</v>
      </c>
      <c r="J1" s="65" t="str">
        <f>B5</f>
        <v>Graf V. Hladík O.</v>
      </c>
      <c r="K1" s="65" t="str">
        <f>B6</f>
        <v>Wiecková I. Žák D.</v>
      </c>
      <c r="L1" s="65" t="str">
        <f>B7</f>
        <v>Horáková D. Míčová M.</v>
      </c>
      <c r="M1" s="65" t="str">
        <f>B8</f>
        <v>Wojnar E. Janečková J.</v>
      </c>
      <c r="N1" s="65"/>
      <c r="O1" s="65" t="str">
        <f aca="true" t="shared" si="0" ref="O1:T1">H1</f>
        <v>Kahánek R. Kaleta J.</v>
      </c>
      <c r="P1" s="65" t="str">
        <f t="shared" si="0"/>
        <v>Kocián M. Kostková M.</v>
      </c>
      <c r="Q1" s="65" t="str">
        <f t="shared" si="0"/>
        <v>Graf V. Hladík O.</v>
      </c>
      <c r="R1" s="65" t="str">
        <f t="shared" si="0"/>
        <v>Wiecková I. Žák D.</v>
      </c>
      <c r="S1" s="65" t="str">
        <f t="shared" si="0"/>
        <v>Horáková D. Míčová M.</v>
      </c>
      <c r="T1" s="65" t="str">
        <f t="shared" si="0"/>
        <v>Wojnar E. Janečková J.</v>
      </c>
    </row>
    <row r="2" spans="1:21" ht="24.75" customHeight="1">
      <c r="A2" s="4" t="s">
        <v>107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24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8" t="s">
        <v>10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0" t="s">
        <v>18</v>
      </c>
      <c r="U2" s="66" t="s">
        <v>10</v>
      </c>
    </row>
    <row r="3" spans="1:21" ht="24.75" customHeight="1">
      <c r="A3" s="49">
        <v>2</v>
      </c>
      <c r="B3" s="12" t="s">
        <v>0</v>
      </c>
      <c r="C3" s="15">
        <v>71</v>
      </c>
      <c r="D3" s="14">
        <v>59.17</v>
      </c>
      <c r="E3" s="15">
        <v>30</v>
      </c>
      <c r="F3" s="16">
        <v>1</v>
      </c>
      <c r="G3" s="17" t="s">
        <v>13</v>
      </c>
      <c r="H3" s="15"/>
      <c r="I3" s="15">
        <v>12</v>
      </c>
      <c r="J3" s="15">
        <v>14</v>
      </c>
      <c r="K3" s="15">
        <v>15</v>
      </c>
      <c r="L3" s="15">
        <v>15</v>
      </c>
      <c r="M3" s="15">
        <v>15</v>
      </c>
      <c r="N3" s="17" t="s">
        <v>13</v>
      </c>
      <c r="O3" s="15"/>
      <c r="P3" s="15">
        <f>I3/24*100</f>
        <v>50</v>
      </c>
      <c r="Q3" s="15">
        <f>J3/24*100</f>
        <v>58.333333333333336</v>
      </c>
      <c r="R3" s="15">
        <f>K3/24*100</f>
        <v>62.5</v>
      </c>
      <c r="S3" s="15">
        <f>L3/24*100</f>
        <v>62.5</v>
      </c>
      <c r="T3" s="18">
        <f>M3/24*100</f>
        <v>62.5</v>
      </c>
      <c r="U3" s="66" t="s">
        <v>10</v>
      </c>
    </row>
    <row r="4" spans="1:21" ht="24.75" customHeight="1">
      <c r="A4" s="49">
        <v>3</v>
      </c>
      <c r="B4" s="12" t="s">
        <v>3</v>
      </c>
      <c r="C4" s="15">
        <v>68</v>
      </c>
      <c r="D4" s="14">
        <v>56.67</v>
      </c>
      <c r="E4" s="15">
        <v>15</v>
      </c>
      <c r="F4" s="16">
        <v>2</v>
      </c>
      <c r="G4" s="17" t="s">
        <v>14</v>
      </c>
      <c r="H4" s="15">
        <v>12</v>
      </c>
      <c r="I4" s="15"/>
      <c r="J4" s="15">
        <v>16</v>
      </c>
      <c r="K4" s="15">
        <v>12</v>
      </c>
      <c r="L4" s="15">
        <v>14</v>
      </c>
      <c r="M4" s="15">
        <v>14</v>
      </c>
      <c r="N4" s="17" t="s">
        <v>14</v>
      </c>
      <c r="O4" s="15">
        <f>H4/24*100</f>
        <v>50</v>
      </c>
      <c r="P4" s="15"/>
      <c r="Q4" s="15">
        <f>J4/24*100</f>
        <v>66.66666666666666</v>
      </c>
      <c r="R4" s="15">
        <f>K4/24*100</f>
        <v>50</v>
      </c>
      <c r="S4" s="15">
        <f>L4/24*100</f>
        <v>58.333333333333336</v>
      </c>
      <c r="T4" s="18">
        <f>M4/24*100</f>
        <v>58.333333333333336</v>
      </c>
      <c r="U4" s="66" t="s">
        <v>10</v>
      </c>
    </row>
    <row r="5" spans="1:21" ht="24.75" customHeight="1">
      <c r="A5" s="49">
        <v>1</v>
      </c>
      <c r="B5" s="12" t="s">
        <v>83</v>
      </c>
      <c r="C5" s="15">
        <v>63</v>
      </c>
      <c r="D5" s="14">
        <v>52.5</v>
      </c>
      <c r="E5" s="15">
        <v>8</v>
      </c>
      <c r="F5" s="16">
        <v>3</v>
      </c>
      <c r="G5" s="17" t="s">
        <v>15</v>
      </c>
      <c r="H5" s="15">
        <v>10</v>
      </c>
      <c r="I5" s="15">
        <v>8</v>
      </c>
      <c r="J5" s="15"/>
      <c r="K5" s="15">
        <v>11</v>
      </c>
      <c r="L5" s="15">
        <v>15</v>
      </c>
      <c r="M5" s="15">
        <v>19</v>
      </c>
      <c r="N5" s="17" t="s">
        <v>15</v>
      </c>
      <c r="O5" s="15">
        <f>H5/24*100</f>
        <v>41.66666666666667</v>
      </c>
      <c r="P5" s="15">
        <f>I5/24*100</f>
        <v>33.33333333333333</v>
      </c>
      <c r="Q5" s="15"/>
      <c r="R5" s="15">
        <f>K5/24*100</f>
        <v>45.83333333333333</v>
      </c>
      <c r="S5" s="15">
        <f>L5/24*100</f>
        <v>62.5</v>
      </c>
      <c r="T5" s="18">
        <f>M5/24*100</f>
        <v>79.16666666666666</v>
      </c>
      <c r="U5" s="66" t="s">
        <v>10</v>
      </c>
    </row>
    <row r="6" spans="1:21" ht="24.75" customHeight="1">
      <c r="A6" s="49">
        <v>5</v>
      </c>
      <c r="B6" s="12" t="s">
        <v>106</v>
      </c>
      <c r="C6" s="15">
        <v>59</v>
      </c>
      <c r="D6" s="14">
        <v>49.17</v>
      </c>
      <c r="E6" s="15">
        <v>4</v>
      </c>
      <c r="F6" s="16">
        <v>4</v>
      </c>
      <c r="G6" s="17" t="s">
        <v>16</v>
      </c>
      <c r="H6" s="15">
        <v>9</v>
      </c>
      <c r="I6" s="15">
        <v>12</v>
      </c>
      <c r="J6" s="15">
        <v>13</v>
      </c>
      <c r="K6" s="15"/>
      <c r="L6" s="15">
        <v>10</v>
      </c>
      <c r="M6" s="15">
        <v>15</v>
      </c>
      <c r="N6" s="17" t="s">
        <v>16</v>
      </c>
      <c r="O6" s="15">
        <f>H6/24*100</f>
        <v>37.5</v>
      </c>
      <c r="P6" s="15">
        <f>I6/24*100</f>
        <v>50</v>
      </c>
      <c r="Q6" s="15">
        <f>J6/24*100</f>
        <v>54.166666666666664</v>
      </c>
      <c r="R6" s="15"/>
      <c r="S6" s="15">
        <f>L6/24*100</f>
        <v>41.66666666666667</v>
      </c>
      <c r="T6" s="18">
        <f>M6/24*100</f>
        <v>62.5</v>
      </c>
      <c r="U6" s="66" t="s">
        <v>10</v>
      </c>
    </row>
    <row r="7" spans="1:21" ht="24.75" customHeight="1">
      <c r="A7" s="49">
        <v>6</v>
      </c>
      <c r="B7" s="12" t="s">
        <v>2</v>
      </c>
      <c r="C7" s="15">
        <v>55</v>
      </c>
      <c r="D7" s="14">
        <v>45.83</v>
      </c>
      <c r="E7" s="15">
        <v>2</v>
      </c>
      <c r="F7" s="16">
        <v>5</v>
      </c>
      <c r="G7" s="17" t="s">
        <v>17</v>
      </c>
      <c r="H7" s="15">
        <v>9</v>
      </c>
      <c r="I7" s="15">
        <v>10</v>
      </c>
      <c r="J7" s="15">
        <v>9</v>
      </c>
      <c r="K7" s="15">
        <v>14</v>
      </c>
      <c r="L7" s="15"/>
      <c r="M7" s="15">
        <v>13</v>
      </c>
      <c r="N7" s="17" t="s">
        <v>17</v>
      </c>
      <c r="O7" s="15">
        <f>H7/24*100</f>
        <v>37.5</v>
      </c>
      <c r="P7" s="15">
        <f>I7/24*100</f>
        <v>41.66666666666667</v>
      </c>
      <c r="Q7" s="15">
        <f>J7/24*100</f>
        <v>37.5</v>
      </c>
      <c r="R7" s="15">
        <f>K7/24*100</f>
        <v>58.333333333333336</v>
      </c>
      <c r="S7" s="15"/>
      <c r="T7" s="18">
        <f>M7/24*100</f>
        <v>54.166666666666664</v>
      </c>
      <c r="U7" s="66" t="s">
        <v>10</v>
      </c>
    </row>
    <row r="8" spans="1:21" ht="24.75" customHeight="1" thickBot="1">
      <c r="A8" s="50">
        <v>4</v>
      </c>
      <c r="B8" s="21" t="s">
        <v>1</v>
      </c>
      <c r="C8" s="24">
        <v>44</v>
      </c>
      <c r="D8" s="23">
        <v>36.67</v>
      </c>
      <c r="E8" s="24">
        <v>1</v>
      </c>
      <c r="F8" s="25">
        <v>6</v>
      </c>
      <c r="G8" s="26" t="s">
        <v>18</v>
      </c>
      <c r="H8" s="24">
        <v>9</v>
      </c>
      <c r="I8" s="24">
        <v>10</v>
      </c>
      <c r="J8" s="24">
        <v>5</v>
      </c>
      <c r="K8" s="24">
        <v>9</v>
      </c>
      <c r="L8" s="24">
        <v>11</v>
      </c>
      <c r="M8" s="24"/>
      <c r="N8" s="26" t="s">
        <v>18</v>
      </c>
      <c r="O8" s="24">
        <f>H8/24*100</f>
        <v>37.5</v>
      </c>
      <c r="P8" s="24">
        <f>I8/24*100</f>
        <v>41.66666666666667</v>
      </c>
      <c r="Q8" s="24">
        <f>J8/24*100</f>
        <v>20.833333333333336</v>
      </c>
      <c r="R8" s="24">
        <f>K8/24*100</f>
        <v>37.5</v>
      </c>
      <c r="S8" s="24">
        <f>L8/24*100</f>
        <v>45.83333333333333</v>
      </c>
      <c r="T8" s="27"/>
      <c r="U8" s="66" t="s">
        <v>10</v>
      </c>
    </row>
    <row r="9" ht="9" customHeight="1"/>
    <row r="10" spans="2:10" ht="58.5">
      <c r="B10" s="31" t="s">
        <v>20</v>
      </c>
      <c r="C10" s="31" t="s">
        <v>21</v>
      </c>
      <c r="D10" s="31" t="s">
        <v>22</v>
      </c>
      <c r="E10" s="31" t="s">
        <v>23</v>
      </c>
      <c r="F10" s="31" t="s">
        <v>24</v>
      </c>
      <c r="G10" s="31" t="s">
        <v>25</v>
      </c>
      <c r="H10" s="31" t="s">
        <v>9</v>
      </c>
      <c r="I10" s="31" t="s">
        <v>26</v>
      </c>
      <c r="J10" s="31" t="s">
        <v>27</v>
      </c>
    </row>
    <row r="11" spans="2:10" ht="12.75">
      <c r="B11" s="34">
        <v>1</v>
      </c>
      <c r="C11" s="34">
        <v>1</v>
      </c>
      <c r="D11" s="34">
        <v>2</v>
      </c>
      <c r="E11" s="34" t="s">
        <v>93</v>
      </c>
      <c r="F11" s="34" t="s">
        <v>32</v>
      </c>
      <c r="G11" s="34" t="s">
        <v>33</v>
      </c>
      <c r="H11" s="35">
        <v>-50</v>
      </c>
      <c r="I11" s="34">
        <v>4</v>
      </c>
      <c r="J11" s="34">
        <v>0</v>
      </c>
    </row>
    <row r="12" spans="2:10" ht="12.75">
      <c r="B12" s="34">
        <v>1</v>
      </c>
      <c r="C12" s="34">
        <v>4</v>
      </c>
      <c r="D12" s="34">
        <v>5</v>
      </c>
      <c r="E12" s="34" t="s">
        <v>46</v>
      </c>
      <c r="F12" s="34" t="s">
        <v>29</v>
      </c>
      <c r="G12" s="34" t="s">
        <v>50</v>
      </c>
      <c r="H12" s="35">
        <v>-100</v>
      </c>
      <c r="I12" s="34">
        <v>1</v>
      </c>
      <c r="J12" s="34">
        <v>3</v>
      </c>
    </row>
    <row r="13" spans="2:10" ht="12.75">
      <c r="B13" s="34">
        <v>1</v>
      </c>
      <c r="C13" s="34">
        <v>6</v>
      </c>
      <c r="D13" s="34">
        <v>3</v>
      </c>
      <c r="E13" s="34" t="s">
        <v>101</v>
      </c>
      <c r="F13" s="34" t="s">
        <v>32</v>
      </c>
      <c r="G13" s="34" t="s">
        <v>33</v>
      </c>
      <c r="H13" s="35">
        <v>-100</v>
      </c>
      <c r="I13" s="34">
        <v>1</v>
      </c>
      <c r="J13" s="34">
        <v>3</v>
      </c>
    </row>
    <row r="14" spans="2:10" ht="12.75">
      <c r="B14" s="34">
        <v>2</v>
      </c>
      <c r="C14" s="34">
        <v>1</v>
      </c>
      <c r="D14" s="34">
        <v>2</v>
      </c>
      <c r="E14" s="34" t="s">
        <v>42</v>
      </c>
      <c r="F14" s="34" t="s">
        <v>29</v>
      </c>
      <c r="G14" s="34" t="s">
        <v>51</v>
      </c>
      <c r="H14" s="35">
        <v>680</v>
      </c>
      <c r="I14" s="34">
        <v>3</v>
      </c>
      <c r="J14" s="34">
        <v>1</v>
      </c>
    </row>
    <row r="15" spans="2:10" ht="12.75">
      <c r="B15" s="34">
        <v>2</v>
      </c>
      <c r="C15" s="34">
        <v>4</v>
      </c>
      <c r="D15" s="34">
        <v>5</v>
      </c>
      <c r="E15" s="34" t="s">
        <v>42</v>
      </c>
      <c r="F15" s="34" t="s">
        <v>29</v>
      </c>
      <c r="G15" s="34" t="s">
        <v>51</v>
      </c>
      <c r="H15" s="35">
        <v>680</v>
      </c>
      <c r="I15" s="34">
        <v>3</v>
      </c>
      <c r="J15" s="34">
        <v>1</v>
      </c>
    </row>
    <row r="16" spans="2:10" ht="12.75">
      <c r="B16" s="34">
        <v>2</v>
      </c>
      <c r="C16" s="34">
        <v>6</v>
      </c>
      <c r="D16" s="34">
        <v>3</v>
      </c>
      <c r="E16" s="34" t="s">
        <v>93</v>
      </c>
      <c r="F16" s="34" t="s">
        <v>32</v>
      </c>
      <c r="G16" s="34" t="s">
        <v>51</v>
      </c>
      <c r="H16" s="35">
        <v>170</v>
      </c>
      <c r="I16" s="34">
        <v>0</v>
      </c>
      <c r="J16" s="34">
        <v>4</v>
      </c>
    </row>
    <row r="17" spans="2:10" ht="12.75">
      <c r="B17" s="34">
        <v>3</v>
      </c>
      <c r="C17" s="34">
        <v>4</v>
      </c>
      <c r="D17" s="34">
        <v>5</v>
      </c>
      <c r="E17" s="34" t="s">
        <v>108</v>
      </c>
      <c r="F17" s="34" t="s">
        <v>29</v>
      </c>
      <c r="G17" s="34" t="s">
        <v>35</v>
      </c>
      <c r="H17" s="35">
        <v>920</v>
      </c>
      <c r="I17" s="34">
        <v>4</v>
      </c>
      <c r="J17" s="34">
        <v>0</v>
      </c>
    </row>
    <row r="18" spans="2:10" ht="12.75">
      <c r="B18" s="34">
        <v>3</v>
      </c>
      <c r="C18" s="34">
        <v>6</v>
      </c>
      <c r="D18" s="34">
        <v>3</v>
      </c>
      <c r="E18" s="34" t="s">
        <v>42</v>
      </c>
      <c r="F18" s="34" t="s">
        <v>32</v>
      </c>
      <c r="G18" s="34" t="s">
        <v>56</v>
      </c>
      <c r="H18" s="35">
        <v>510</v>
      </c>
      <c r="I18" s="34">
        <v>2</v>
      </c>
      <c r="J18" s="34">
        <v>2</v>
      </c>
    </row>
    <row r="19" spans="2:10" ht="12.75">
      <c r="B19" s="34">
        <v>3</v>
      </c>
      <c r="C19" s="34">
        <v>1</v>
      </c>
      <c r="D19" s="34">
        <v>2</v>
      </c>
      <c r="E19" s="34" t="s">
        <v>58</v>
      </c>
      <c r="F19" s="34" t="s">
        <v>29</v>
      </c>
      <c r="G19" s="34" t="s">
        <v>51</v>
      </c>
      <c r="H19" s="35">
        <v>440</v>
      </c>
      <c r="I19" s="34">
        <v>0</v>
      </c>
      <c r="J19" s="34">
        <v>4</v>
      </c>
    </row>
    <row r="20" spans="2:10" ht="12.75">
      <c r="B20" s="34">
        <v>4</v>
      </c>
      <c r="C20" s="34">
        <v>4</v>
      </c>
      <c r="D20" s="34">
        <v>6</v>
      </c>
      <c r="E20" s="34" t="s">
        <v>54</v>
      </c>
      <c r="F20" s="34" t="s">
        <v>32</v>
      </c>
      <c r="G20" s="34" t="s">
        <v>30</v>
      </c>
      <c r="H20" s="35">
        <v>140</v>
      </c>
      <c r="I20" s="34">
        <v>4</v>
      </c>
      <c r="J20" s="34">
        <v>0</v>
      </c>
    </row>
    <row r="21" spans="2:10" ht="12.75">
      <c r="B21" s="34">
        <v>4</v>
      </c>
      <c r="C21" s="34">
        <v>5</v>
      </c>
      <c r="D21" s="34">
        <v>3</v>
      </c>
      <c r="E21" s="34" t="s">
        <v>34</v>
      </c>
      <c r="F21" s="34" t="s">
        <v>29</v>
      </c>
      <c r="G21" s="34" t="s">
        <v>35</v>
      </c>
      <c r="H21" s="35">
        <v>110</v>
      </c>
      <c r="I21" s="34">
        <v>2</v>
      </c>
      <c r="J21" s="34">
        <v>2</v>
      </c>
    </row>
    <row r="22" spans="2:10" ht="12.75">
      <c r="B22" s="34">
        <v>4</v>
      </c>
      <c r="C22" s="34">
        <v>1</v>
      </c>
      <c r="D22" s="34">
        <v>2</v>
      </c>
      <c r="E22" s="34" t="s">
        <v>34</v>
      </c>
      <c r="F22" s="34" t="s">
        <v>29</v>
      </c>
      <c r="G22" s="34" t="s">
        <v>33</v>
      </c>
      <c r="H22" s="35">
        <v>-100</v>
      </c>
      <c r="I22" s="34">
        <v>0</v>
      </c>
      <c r="J22" s="34">
        <v>4</v>
      </c>
    </row>
    <row r="23" spans="2:10" ht="12.75">
      <c r="B23" s="34">
        <v>5</v>
      </c>
      <c r="C23" s="34">
        <v>1</v>
      </c>
      <c r="D23" s="34">
        <v>2</v>
      </c>
      <c r="E23" s="34" t="s">
        <v>46</v>
      </c>
      <c r="F23" s="34" t="s">
        <v>37</v>
      </c>
      <c r="G23" s="34" t="s">
        <v>30</v>
      </c>
      <c r="H23" s="35">
        <v>-170</v>
      </c>
      <c r="I23" s="34">
        <v>3</v>
      </c>
      <c r="J23" s="34">
        <v>1</v>
      </c>
    </row>
    <row r="24" spans="2:10" ht="12.75">
      <c r="B24" s="34">
        <v>5</v>
      </c>
      <c r="C24" s="34">
        <v>5</v>
      </c>
      <c r="D24" s="34">
        <v>3</v>
      </c>
      <c r="E24" s="34" t="s">
        <v>47</v>
      </c>
      <c r="F24" s="34" t="s">
        <v>37</v>
      </c>
      <c r="G24" s="34" t="s">
        <v>51</v>
      </c>
      <c r="H24" s="35">
        <v>-170</v>
      </c>
      <c r="I24" s="34">
        <v>3</v>
      </c>
      <c r="J24" s="34">
        <v>1</v>
      </c>
    </row>
    <row r="25" spans="2:10" ht="12.75">
      <c r="B25" s="34">
        <v>5</v>
      </c>
      <c r="C25" s="34">
        <v>4</v>
      </c>
      <c r="D25" s="34">
        <v>6</v>
      </c>
      <c r="E25" s="34" t="s">
        <v>42</v>
      </c>
      <c r="F25" s="34" t="s">
        <v>37</v>
      </c>
      <c r="G25" s="34" t="s">
        <v>35</v>
      </c>
      <c r="H25" s="35">
        <v>-420</v>
      </c>
      <c r="I25" s="34">
        <v>0</v>
      </c>
      <c r="J25" s="34">
        <v>4</v>
      </c>
    </row>
    <row r="26" spans="2:10" ht="12.75">
      <c r="B26" s="34">
        <v>6</v>
      </c>
      <c r="C26" s="34">
        <v>4</v>
      </c>
      <c r="D26" s="34">
        <v>6</v>
      </c>
      <c r="E26" s="34" t="s">
        <v>95</v>
      </c>
      <c r="F26" s="34" t="s">
        <v>37</v>
      </c>
      <c r="G26" s="34" t="s">
        <v>30</v>
      </c>
      <c r="H26" s="35">
        <v>-110</v>
      </c>
      <c r="I26" s="34">
        <v>3</v>
      </c>
      <c r="J26" s="34">
        <v>1</v>
      </c>
    </row>
    <row r="27" spans="2:10" ht="12.75">
      <c r="B27" s="34">
        <v>6</v>
      </c>
      <c r="C27" s="34">
        <v>5</v>
      </c>
      <c r="D27" s="34">
        <v>3</v>
      </c>
      <c r="E27" s="34" t="s">
        <v>34</v>
      </c>
      <c r="F27" s="34" t="s">
        <v>37</v>
      </c>
      <c r="G27" s="34" t="s">
        <v>35</v>
      </c>
      <c r="H27" s="35">
        <v>-110</v>
      </c>
      <c r="I27" s="34">
        <v>3</v>
      </c>
      <c r="J27" s="34">
        <v>1</v>
      </c>
    </row>
    <row r="28" spans="2:10" ht="12.75">
      <c r="B28" s="34">
        <v>6</v>
      </c>
      <c r="C28" s="34">
        <v>1</v>
      </c>
      <c r="D28" s="34">
        <v>2</v>
      </c>
      <c r="E28" s="34" t="s">
        <v>34</v>
      </c>
      <c r="F28" s="34" t="s">
        <v>37</v>
      </c>
      <c r="G28" s="34" t="s">
        <v>51</v>
      </c>
      <c r="H28" s="35">
        <v>-150</v>
      </c>
      <c r="I28" s="34">
        <v>0</v>
      </c>
      <c r="J28" s="34">
        <v>4</v>
      </c>
    </row>
    <row r="29" spans="2:10" ht="12.75">
      <c r="B29" s="34">
        <v>7</v>
      </c>
      <c r="C29" s="34">
        <v>2</v>
      </c>
      <c r="D29" s="34">
        <v>4</v>
      </c>
      <c r="E29" s="34" t="s">
        <v>57</v>
      </c>
      <c r="F29" s="34" t="s">
        <v>29</v>
      </c>
      <c r="G29" s="34" t="s">
        <v>30</v>
      </c>
      <c r="H29" s="35">
        <v>170</v>
      </c>
      <c r="I29" s="34">
        <v>4</v>
      </c>
      <c r="J29" s="34">
        <v>0</v>
      </c>
    </row>
    <row r="30" spans="2:10" ht="12.75">
      <c r="B30" s="34">
        <v>7</v>
      </c>
      <c r="C30" s="34">
        <v>6</v>
      </c>
      <c r="D30" s="34">
        <v>3</v>
      </c>
      <c r="E30" s="34" t="s">
        <v>42</v>
      </c>
      <c r="F30" s="34" t="s">
        <v>40</v>
      </c>
      <c r="G30" s="34" t="s">
        <v>33</v>
      </c>
      <c r="H30" s="35">
        <v>100</v>
      </c>
      <c r="I30" s="34">
        <v>2</v>
      </c>
      <c r="J30" s="34">
        <v>2</v>
      </c>
    </row>
    <row r="31" spans="2:10" ht="12.75">
      <c r="B31" s="34">
        <v>7</v>
      </c>
      <c r="C31" s="34">
        <v>1</v>
      </c>
      <c r="D31" s="34">
        <v>5</v>
      </c>
      <c r="E31" s="34" t="s">
        <v>36</v>
      </c>
      <c r="F31" s="34" t="s">
        <v>29</v>
      </c>
      <c r="G31" s="34" t="s">
        <v>33</v>
      </c>
      <c r="H31" s="35">
        <v>-100</v>
      </c>
      <c r="I31" s="34">
        <v>0</v>
      </c>
      <c r="J31" s="34">
        <v>4</v>
      </c>
    </row>
    <row r="32" spans="2:10" ht="12.75">
      <c r="B32" s="34">
        <v>8</v>
      </c>
      <c r="C32" s="34">
        <v>6</v>
      </c>
      <c r="D32" s="34">
        <v>3</v>
      </c>
      <c r="E32" s="34" t="s">
        <v>42</v>
      </c>
      <c r="F32" s="34" t="s">
        <v>40</v>
      </c>
      <c r="G32" s="34" t="s">
        <v>35</v>
      </c>
      <c r="H32" s="35">
        <v>-420</v>
      </c>
      <c r="I32" s="34">
        <v>4</v>
      </c>
      <c r="J32" s="34">
        <v>0</v>
      </c>
    </row>
    <row r="33" spans="2:10" ht="12.75">
      <c r="B33" s="34">
        <v>8</v>
      </c>
      <c r="C33" s="34">
        <v>1</v>
      </c>
      <c r="D33" s="34">
        <v>5</v>
      </c>
      <c r="E33" s="34" t="s">
        <v>42</v>
      </c>
      <c r="F33" s="34" t="s">
        <v>40</v>
      </c>
      <c r="G33" s="34" t="s">
        <v>30</v>
      </c>
      <c r="H33" s="35">
        <v>-450</v>
      </c>
      <c r="I33" s="34">
        <v>2</v>
      </c>
      <c r="J33" s="34">
        <v>2</v>
      </c>
    </row>
    <row r="34" spans="2:10" ht="12.75">
      <c r="B34" s="34">
        <v>8</v>
      </c>
      <c r="C34" s="34">
        <v>2</v>
      </c>
      <c r="D34" s="34">
        <v>4</v>
      </c>
      <c r="E34" s="34" t="s">
        <v>42</v>
      </c>
      <c r="F34" s="34" t="s">
        <v>40</v>
      </c>
      <c r="G34" s="34" t="s">
        <v>51</v>
      </c>
      <c r="H34" s="35">
        <v>-480</v>
      </c>
      <c r="I34" s="34">
        <v>0</v>
      </c>
      <c r="J34" s="34">
        <v>4</v>
      </c>
    </row>
    <row r="35" spans="2:10" ht="12.75">
      <c r="B35" s="34">
        <v>9</v>
      </c>
      <c r="C35" s="34">
        <v>1</v>
      </c>
      <c r="D35" s="34">
        <v>5</v>
      </c>
      <c r="E35" s="34" t="s">
        <v>31</v>
      </c>
      <c r="F35" s="34" t="s">
        <v>37</v>
      </c>
      <c r="G35" s="34" t="s">
        <v>30</v>
      </c>
      <c r="H35" s="35">
        <v>-120</v>
      </c>
      <c r="I35" s="34">
        <v>4</v>
      </c>
      <c r="J35" s="34">
        <v>0</v>
      </c>
    </row>
    <row r="36" spans="2:10" ht="12.75">
      <c r="B36" s="34">
        <v>9</v>
      </c>
      <c r="C36" s="34">
        <v>6</v>
      </c>
      <c r="D36" s="34">
        <v>3</v>
      </c>
      <c r="E36" s="34" t="s">
        <v>31</v>
      </c>
      <c r="F36" s="34" t="s">
        <v>37</v>
      </c>
      <c r="G36" s="34" t="s">
        <v>51</v>
      </c>
      <c r="H36" s="35">
        <v>-150</v>
      </c>
      <c r="I36" s="34">
        <v>1</v>
      </c>
      <c r="J36" s="34">
        <v>3</v>
      </c>
    </row>
    <row r="37" spans="2:10" ht="12.75">
      <c r="B37" s="34">
        <v>9</v>
      </c>
      <c r="C37" s="34">
        <v>2</v>
      </c>
      <c r="D37" s="34">
        <v>4</v>
      </c>
      <c r="E37" s="34" t="s">
        <v>31</v>
      </c>
      <c r="F37" s="34" t="s">
        <v>37</v>
      </c>
      <c r="G37" s="34" t="s">
        <v>51</v>
      </c>
      <c r="H37" s="35">
        <v>-150</v>
      </c>
      <c r="I37" s="34">
        <v>1</v>
      </c>
      <c r="J37" s="34">
        <v>3</v>
      </c>
    </row>
    <row r="38" spans="2:10" ht="12.75">
      <c r="B38" s="34">
        <v>10</v>
      </c>
      <c r="C38" s="34">
        <v>4</v>
      </c>
      <c r="D38" s="34">
        <v>6</v>
      </c>
      <c r="E38" s="34" t="s">
        <v>45</v>
      </c>
      <c r="F38" s="34" t="s">
        <v>29</v>
      </c>
      <c r="G38" s="34" t="s">
        <v>35</v>
      </c>
      <c r="H38" s="35">
        <v>600</v>
      </c>
      <c r="I38" s="34">
        <v>4</v>
      </c>
      <c r="J38" s="34">
        <v>0</v>
      </c>
    </row>
    <row r="39" spans="2:10" ht="12.75">
      <c r="B39" s="34">
        <v>10</v>
      </c>
      <c r="C39" s="34">
        <v>2</v>
      </c>
      <c r="D39" s="34">
        <v>5</v>
      </c>
      <c r="E39" s="34" t="s">
        <v>109</v>
      </c>
      <c r="F39" s="34" t="s">
        <v>37</v>
      </c>
      <c r="G39" s="34" t="s">
        <v>41</v>
      </c>
      <c r="H39" s="35">
        <v>300</v>
      </c>
      <c r="I39" s="34">
        <v>2</v>
      </c>
      <c r="J39" s="34">
        <v>2</v>
      </c>
    </row>
    <row r="40" spans="2:10" ht="12.75">
      <c r="B40" s="34">
        <v>10</v>
      </c>
      <c r="C40" s="34">
        <v>1</v>
      </c>
      <c r="D40" s="34">
        <v>3</v>
      </c>
      <c r="E40" s="34" t="s">
        <v>54</v>
      </c>
      <c r="F40" s="34" t="s">
        <v>40</v>
      </c>
      <c r="G40" s="34" t="s">
        <v>50</v>
      </c>
      <c r="H40" s="35">
        <v>200</v>
      </c>
      <c r="I40" s="34">
        <v>0</v>
      </c>
      <c r="J40" s="34">
        <v>4</v>
      </c>
    </row>
    <row r="41" spans="2:10" ht="12.75">
      <c r="B41" s="34">
        <v>11</v>
      </c>
      <c r="C41" s="34">
        <v>2</v>
      </c>
      <c r="D41" s="34">
        <v>5</v>
      </c>
      <c r="E41" s="34" t="s">
        <v>57</v>
      </c>
      <c r="F41" s="34" t="s">
        <v>40</v>
      </c>
      <c r="G41" s="34" t="s">
        <v>35</v>
      </c>
      <c r="H41" s="35">
        <v>-140</v>
      </c>
      <c r="I41" s="34">
        <v>4</v>
      </c>
      <c r="J41" s="34">
        <v>0</v>
      </c>
    </row>
    <row r="42" spans="2:10" ht="12.75">
      <c r="B42" s="34">
        <v>11</v>
      </c>
      <c r="C42" s="34">
        <v>1</v>
      </c>
      <c r="D42" s="34">
        <v>3</v>
      </c>
      <c r="E42" s="34" t="s">
        <v>36</v>
      </c>
      <c r="F42" s="34" t="s">
        <v>40</v>
      </c>
      <c r="G42" s="34" t="s">
        <v>35</v>
      </c>
      <c r="H42" s="35">
        <v>-420</v>
      </c>
      <c r="I42" s="34">
        <v>2</v>
      </c>
      <c r="J42" s="34">
        <v>2</v>
      </c>
    </row>
    <row r="43" spans="2:10" ht="12.75">
      <c r="B43" s="34">
        <v>11</v>
      </c>
      <c r="C43" s="34">
        <v>4</v>
      </c>
      <c r="D43" s="34">
        <v>6</v>
      </c>
      <c r="E43" s="34" t="s">
        <v>36</v>
      </c>
      <c r="F43" s="34" t="s">
        <v>40</v>
      </c>
      <c r="G43" s="34" t="s">
        <v>30</v>
      </c>
      <c r="H43" s="35">
        <v>-450</v>
      </c>
      <c r="I43" s="34">
        <v>0</v>
      </c>
      <c r="J43" s="34">
        <v>4</v>
      </c>
    </row>
    <row r="44" spans="2:10" ht="12.75">
      <c r="B44" s="34">
        <v>12</v>
      </c>
      <c r="C44" s="34">
        <v>2</v>
      </c>
      <c r="D44" s="34">
        <v>5</v>
      </c>
      <c r="E44" s="34" t="s">
        <v>45</v>
      </c>
      <c r="F44" s="34" t="s">
        <v>40</v>
      </c>
      <c r="G44" s="34" t="s">
        <v>41</v>
      </c>
      <c r="H44" s="35">
        <v>150</v>
      </c>
      <c r="I44" s="34">
        <v>4</v>
      </c>
      <c r="J44" s="34">
        <v>0</v>
      </c>
    </row>
    <row r="45" spans="2:10" ht="12.75">
      <c r="B45" s="34">
        <v>12</v>
      </c>
      <c r="C45" s="34">
        <v>1</v>
      </c>
      <c r="D45" s="34">
        <v>3</v>
      </c>
      <c r="E45" s="34" t="s">
        <v>48</v>
      </c>
      <c r="F45" s="34" t="s">
        <v>40</v>
      </c>
      <c r="G45" s="34" t="s">
        <v>51</v>
      </c>
      <c r="H45" s="35">
        <v>-150</v>
      </c>
      <c r="I45" s="34">
        <v>2</v>
      </c>
      <c r="J45" s="34">
        <v>2</v>
      </c>
    </row>
    <row r="46" spans="2:10" ht="12.75">
      <c r="B46" s="34">
        <v>12</v>
      </c>
      <c r="C46" s="34">
        <v>4</v>
      </c>
      <c r="D46" s="34">
        <v>6</v>
      </c>
      <c r="E46" s="34" t="s">
        <v>46</v>
      </c>
      <c r="F46" s="34" t="s">
        <v>37</v>
      </c>
      <c r="G46" s="34" t="s">
        <v>30</v>
      </c>
      <c r="H46" s="35">
        <v>-170</v>
      </c>
      <c r="I46" s="34">
        <v>0</v>
      </c>
      <c r="J46" s="34">
        <v>4</v>
      </c>
    </row>
    <row r="47" spans="2:10" ht="12.75">
      <c r="B47" s="34">
        <v>13</v>
      </c>
      <c r="C47" s="34">
        <v>3</v>
      </c>
      <c r="D47" s="34">
        <v>4</v>
      </c>
      <c r="E47" s="34" t="s">
        <v>46</v>
      </c>
      <c r="F47" s="34" t="s">
        <v>32</v>
      </c>
      <c r="G47" s="34" t="s">
        <v>35</v>
      </c>
      <c r="H47" s="35">
        <v>140</v>
      </c>
      <c r="I47" s="34">
        <v>3</v>
      </c>
      <c r="J47" s="34">
        <v>1</v>
      </c>
    </row>
    <row r="48" spans="2:10" ht="12.75">
      <c r="B48" s="34">
        <v>13</v>
      </c>
      <c r="C48" s="34">
        <v>1</v>
      </c>
      <c r="D48" s="34">
        <v>6</v>
      </c>
      <c r="E48" s="34" t="s">
        <v>46</v>
      </c>
      <c r="F48" s="34" t="s">
        <v>32</v>
      </c>
      <c r="G48" s="34" t="s">
        <v>35</v>
      </c>
      <c r="H48" s="35">
        <v>140</v>
      </c>
      <c r="I48" s="34">
        <v>3</v>
      </c>
      <c r="J48" s="34">
        <v>1</v>
      </c>
    </row>
    <row r="49" spans="2:10" ht="12.75">
      <c r="B49" s="34">
        <v>13</v>
      </c>
      <c r="C49" s="34">
        <v>2</v>
      </c>
      <c r="D49" s="34">
        <v>5</v>
      </c>
      <c r="E49" s="34" t="s">
        <v>42</v>
      </c>
      <c r="F49" s="34" t="s">
        <v>32</v>
      </c>
      <c r="G49" s="34" t="s">
        <v>33</v>
      </c>
      <c r="H49" s="35">
        <v>-100</v>
      </c>
      <c r="I49" s="34">
        <v>0</v>
      </c>
      <c r="J49" s="34">
        <v>4</v>
      </c>
    </row>
    <row r="50" spans="2:10" ht="12.75">
      <c r="B50" s="34">
        <v>14</v>
      </c>
      <c r="C50" s="34">
        <v>3</v>
      </c>
      <c r="D50" s="34">
        <v>4</v>
      </c>
      <c r="E50" s="34" t="s">
        <v>43</v>
      </c>
      <c r="F50" s="34" t="s">
        <v>32</v>
      </c>
      <c r="G50" s="34" t="s">
        <v>35</v>
      </c>
      <c r="H50" s="35">
        <v>450</v>
      </c>
      <c r="I50" s="34">
        <v>4</v>
      </c>
      <c r="J50" s="34">
        <v>0</v>
      </c>
    </row>
    <row r="51" spans="2:10" ht="12.75">
      <c r="B51" s="34">
        <v>14</v>
      </c>
      <c r="C51" s="34">
        <v>2</v>
      </c>
      <c r="D51" s="34">
        <v>5</v>
      </c>
      <c r="E51" s="34" t="s">
        <v>46</v>
      </c>
      <c r="F51" s="34" t="s">
        <v>29</v>
      </c>
      <c r="G51" s="34" t="s">
        <v>56</v>
      </c>
      <c r="H51" s="35">
        <v>230</v>
      </c>
      <c r="I51" s="34">
        <v>2</v>
      </c>
      <c r="J51" s="34">
        <v>2</v>
      </c>
    </row>
    <row r="52" spans="2:10" ht="12.75">
      <c r="B52" s="34">
        <v>14</v>
      </c>
      <c r="C52" s="34">
        <v>1</v>
      </c>
      <c r="D52" s="34">
        <v>6</v>
      </c>
      <c r="E52" s="34" t="s">
        <v>95</v>
      </c>
      <c r="F52" s="34" t="s">
        <v>32</v>
      </c>
      <c r="G52" s="34" t="s">
        <v>33</v>
      </c>
      <c r="H52" s="35">
        <v>-50</v>
      </c>
      <c r="I52" s="34">
        <v>0</v>
      </c>
      <c r="J52" s="34">
        <v>4</v>
      </c>
    </row>
    <row r="53" spans="2:10" ht="12.75">
      <c r="B53" s="34">
        <v>15</v>
      </c>
      <c r="C53" s="34">
        <v>2</v>
      </c>
      <c r="D53" s="34">
        <v>5</v>
      </c>
      <c r="E53" s="34" t="s">
        <v>54</v>
      </c>
      <c r="F53" s="34" t="s">
        <v>37</v>
      </c>
      <c r="G53" s="34" t="s">
        <v>51</v>
      </c>
      <c r="H53" s="35">
        <v>-170</v>
      </c>
      <c r="I53" s="34">
        <v>3</v>
      </c>
      <c r="J53" s="34">
        <v>1</v>
      </c>
    </row>
    <row r="54" spans="2:10" ht="12.75">
      <c r="B54" s="34">
        <v>15</v>
      </c>
      <c r="C54" s="34">
        <v>1</v>
      </c>
      <c r="D54" s="34">
        <v>6</v>
      </c>
      <c r="E54" s="34" t="s">
        <v>57</v>
      </c>
      <c r="F54" s="34" t="s">
        <v>37</v>
      </c>
      <c r="G54" s="34" t="s">
        <v>30</v>
      </c>
      <c r="H54" s="35">
        <v>-170</v>
      </c>
      <c r="I54" s="34">
        <v>3</v>
      </c>
      <c r="J54" s="34">
        <v>1</v>
      </c>
    </row>
    <row r="55" spans="2:10" ht="12.75">
      <c r="B55" s="34">
        <v>15</v>
      </c>
      <c r="C55" s="34">
        <v>3</v>
      </c>
      <c r="D55" s="34">
        <v>4</v>
      </c>
      <c r="E55" s="34" t="s">
        <v>45</v>
      </c>
      <c r="F55" s="34" t="s">
        <v>37</v>
      </c>
      <c r="G55" s="34" t="s">
        <v>30</v>
      </c>
      <c r="H55" s="35">
        <v>-430</v>
      </c>
      <c r="I55" s="34">
        <v>0</v>
      </c>
      <c r="J55" s="34">
        <v>4</v>
      </c>
    </row>
    <row r="56" spans="2:10" ht="12.75">
      <c r="B56" s="34">
        <v>16</v>
      </c>
      <c r="C56" s="34">
        <v>3</v>
      </c>
      <c r="D56" s="34">
        <v>4</v>
      </c>
      <c r="E56" s="34" t="s">
        <v>45</v>
      </c>
      <c r="F56" s="34" t="s">
        <v>32</v>
      </c>
      <c r="G56" s="34" t="s">
        <v>51</v>
      </c>
      <c r="H56" s="35">
        <v>460</v>
      </c>
      <c r="I56" s="34">
        <v>4</v>
      </c>
      <c r="J56" s="34">
        <v>0</v>
      </c>
    </row>
    <row r="57" spans="2:10" ht="12.75">
      <c r="B57" s="34">
        <v>16</v>
      </c>
      <c r="C57" s="34">
        <v>1</v>
      </c>
      <c r="D57" s="34">
        <v>5</v>
      </c>
      <c r="E57" s="34" t="s">
        <v>36</v>
      </c>
      <c r="F57" s="34" t="s">
        <v>29</v>
      </c>
      <c r="G57" s="34" t="s">
        <v>30</v>
      </c>
      <c r="H57" s="35">
        <v>450</v>
      </c>
      <c r="I57" s="34">
        <v>1</v>
      </c>
      <c r="J57" s="34">
        <v>3</v>
      </c>
    </row>
    <row r="58" spans="2:10" ht="12.75">
      <c r="B58" s="34">
        <v>16</v>
      </c>
      <c r="C58" s="34">
        <v>6</v>
      </c>
      <c r="D58" s="34">
        <v>2</v>
      </c>
      <c r="E58" s="34" t="s">
        <v>61</v>
      </c>
      <c r="F58" s="34" t="s">
        <v>29</v>
      </c>
      <c r="G58" s="34" t="s">
        <v>35</v>
      </c>
      <c r="H58" s="35">
        <v>450</v>
      </c>
      <c r="I58" s="34">
        <v>1</v>
      </c>
      <c r="J58" s="34">
        <v>3</v>
      </c>
    </row>
    <row r="59" spans="2:10" ht="12.75">
      <c r="B59" s="34">
        <v>17</v>
      </c>
      <c r="C59" s="34">
        <v>1</v>
      </c>
      <c r="D59" s="34">
        <v>5</v>
      </c>
      <c r="E59" s="34" t="s">
        <v>36</v>
      </c>
      <c r="F59" s="34" t="s">
        <v>40</v>
      </c>
      <c r="G59" s="34" t="s">
        <v>30</v>
      </c>
      <c r="H59" s="35">
        <v>-450</v>
      </c>
      <c r="I59" s="34">
        <v>4</v>
      </c>
      <c r="J59" s="34">
        <v>0</v>
      </c>
    </row>
    <row r="60" spans="2:10" ht="12.75">
      <c r="B60" s="34">
        <v>17</v>
      </c>
      <c r="C60" s="34">
        <v>3</v>
      </c>
      <c r="D60" s="34">
        <v>4</v>
      </c>
      <c r="E60" s="34" t="s">
        <v>42</v>
      </c>
      <c r="F60" s="34" t="s">
        <v>37</v>
      </c>
      <c r="G60" s="34" t="s">
        <v>51</v>
      </c>
      <c r="H60" s="35">
        <v>-480</v>
      </c>
      <c r="I60" s="34">
        <v>1</v>
      </c>
      <c r="J60" s="34">
        <v>3</v>
      </c>
    </row>
    <row r="61" spans="2:10" ht="12.75">
      <c r="B61" s="34">
        <v>17</v>
      </c>
      <c r="C61" s="34">
        <v>6</v>
      </c>
      <c r="D61" s="34">
        <v>2</v>
      </c>
      <c r="E61" s="34" t="s">
        <v>42</v>
      </c>
      <c r="F61" s="34" t="s">
        <v>40</v>
      </c>
      <c r="G61" s="34" t="s">
        <v>51</v>
      </c>
      <c r="H61" s="35">
        <v>-480</v>
      </c>
      <c r="I61" s="34">
        <v>1</v>
      </c>
      <c r="J61" s="34">
        <v>3</v>
      </c>
    </row>
    <row r="62" spans="2:10" ht="12.75">
      <c r="B62" s="34">
        <v>18</v>
      </c>
      <c r="C62" s="34">
        <v>6</v>
      </c>
      <c r="D62" s="34">
        <v>2</v>
      </c>
      <c r="E62" s="34" t="s">
        <v>49</v>
      </c>
      <c r="F62" s="34" t="s">
        <v>37</v>
      </c>
      <c r="G62" s="34" t="s">
        <v>98</v>
      </c>
      <c r="H62" s="35">
        <v>200</v>
      </c>
      <c r="I62" s="34">
        <v>4</v>
      </c>
      <c r="J62" s="34">
        <v>0</v>
      </c>
    </row>
    <row r="63" spans="2:10" ht="12.75">
      <c r="B63" s="34">
        <v>18</v>
      </c>
      <c r="C63" s="34">
        <v>3</v>
      </c>
      <c r="D63" s="34">
        <v>4</v>
      </c>
      <c r="E63" s="34" t="s">
        <v>45</v>
      </c>
      <c r="F63" s="34" t="s">
        <v>37</v>
      </c>
      <c r="G63" s="34" t="s">
        <v>50</v>
      </c>
      <c r="H63" s="35">
        <v>100</v>
      </c>
      <c r="I63" s="34">
        <v>2</v>
      </c>
      <c r="J63" s="34">
        <v>2</v>
      </c>
    </row>
    <row r="64" spans="2:10" ht="12.75">
      <c r="B64" s="34">
        <v>18</v>
      </c>
      <c r="C64" s="34">
        <v>1</v>
      </c>
      <c r="D64" s="34">
        <v>5</v>
      </c>
      <c r="E64" s="34" t="s">
        <v>45</v>
      </c>
      <c r="F64" s="34" t="s">
        <v>37</v>
      </c>
      <c r="G64" s="34" t="s">
        <v>110</v>
      </c>
      <c r="H64" s="35">
        <v>-520</v>
      </c>
      <c r="I64" s="34">
        <v>0</v>
      </c>
      <c r="J64" s="34">
        <v>4</v>
      </c>
    </row>
    <row r="65" spans="2:10" ht="12.75">
      <c r="B65" s="34">
        <v>19</v>
      </c>
      <c r="C65" s="34">
        <v>1</v>
      </c>
      <c r="D65" s="34">
        <v>4</v>
      </c>
      <c r="E65" s="34" t="s">
        <v>45</v>
      </c>
      <c r="F65" s="34" t="s">
        <v>32</v>
      </c>
      <c r="G65" s="34" t="s">
        <v>30</v>
      </c>
      <c r="H65" s="35">
        <v>430</v>
      </c>
      <c r="I65" s="34">
        <v>4</v>
      </c>
      <c r="J65" s="34">
        <v>0</v>
      </c>
    </row>
    <row r="66" spans="2:10" ht="12.75">
      <c r="B66" s="34">
        <v>19</v>
      </c>
      <c r="C66" s="34">
        <v>6</v>
      </c>
      <c r="D66" s="34">
        <v>2</v>
      </c>
      <c r="E66" s="34" t="s">
        <v>54</v>
      </c>
      <c r="F66" s="34" t="s">
        <v>32</v>
      </c>
      <c r="G66" s="34" t="s">
        <v>30</v>
      </c>
      <c r="H66" s="35">
        <v>140</v>
      </c>
      <c r="I66" s="34">
        <v>2</v>
      </c>
      <c r="J66" s="34">
        <v>2</v>
      </c>
    </row>
    <row r="67" spans="2:10" ht="12.75">
      <c r="B67" s="34">
        <v>19</v>
      </c>
      <c r="C67" s="34">
        <v>5</v>
      </c>
      <c r="D67" s="34">
        <v>3</v>
      </c>
      <c r="E67" s="34" t="s">
        <v>45</v>
      </c>
      <c r="F67" s="34" t="s">
        <v>32</v>
      </c>
      <c r="G67" s="34" t="s">
        <v>50</v>
      </c>
      <c r="H67" s="35">
        <v>-100</v>
      </c>
      <c r="I67" s="34">
        <v>0</v>
      </c>
      <c r="J67" s="34">
        <v>4</v>
      </c>
    </row>
    <row r="68" spans="2:10" ht="12.75">
      <c r="B68" s="34">
        <v>20</v>
      </c>
      <c r="C68" s="34">
        <v>1</v>
      </c>
      <c r="D68" s="34">
        <v>4</v>
      </c>
      <c r="E68" s="34" t="s">
        <v>111</v>
      </c>
      <c r="F68" s="34" t="s">
        <v>40</v>
      </c>
      <c r="G68" s="34" t="s">
        <v>33</v>
      </c>
      <c r="H68" s="35">
        <v>200</v>
      </c>
      <c r="I68" s="34">
        <v>4</v>
      </c>
      <c r="J68" s="34">
        <v>0</v>
      </c>
    </row>
    <row r="69" spans="2:10" ht="12.75">
      <c r="B69" s="34">
        <v>20</v>
      </c>
      <c r="C69" s="34">
        <v>6</v>
      </c>
      <c r="D69" s="34">
        <v>2</v>
      </c>
      <c r="E69" s="34" t="s">
        <v>45</v>
      </c>
      <c r="F69" s="34" t="s">
        <v>29</v>
      </c>
      <c r="G69" s="34" t="s">
        <v>50</v>
      </c>
      <c r="H69" s="35">
        <v>-200</v>
      </c>
      <c r="I69" s="34">
        <v>1</v>
      </c>
      <c r="J69" s="34">
        <v>3</v>
      </c>
    </row>
    <row r="70" spans="2:10" ht="12.75">
      <c r="B70" s="34">
        <v>20</v>
      </c>
      <c r="C70" s="34">
        <v>5</v>
      </c>
      <c r="D70" s="34">
        <v>3</v>
      </c>
      <c r="E70" s="34" t="s">
        <v>36</v>
      </c>
      <c r="F70" s="34" t="s">
        <v>32</v>
      </c>
      <c r="G70" s="34" t="s">
        <v>50</v>
      </c>
      <c r="H70" s="35">
        <v>-200</v>
      </c>
      <c r="I70" s="34">
        <v>1</v>
      </c>
      <c r="J70" s="34">
        <v>3</v>
      </c>
    </row>
    <row r="71" spans="2:10" ht="12.75">
      <c r="B71" s="34">
        <v>21</v>
      </c>
      <c r="C71" s="34">
        <v>1</v>
      </c>
      <c r="D71" s="34">
        <v>4</v>
      </c>
      <c r="E71" s="34" t="s">
        <v>47</v>
      </c>
      <c r="F71" s="34" t="s">
        <v>29</v>
      </c>
      <c r="G71" s="34" t="s">
        <v>30</v>
      </c>
      <c r="H71" s="35">
        <v>140</v>
      </c>
      <c r="I71" s="34">
        <v>3</v>
      </c>
      <c r="J71" s="34">
        <v>1</v>
      </c>
    </row>
    <row r="72" spans="2:10" ht="12.75">
      <c r="B72" s="34">
        <v>21</v>
      </c>
      <c r="C72" s="34">
        <v>5</v>
      </c>
      <c r="D72" s="34">
        <v>3</v>
      </c>
      <c r="E72" s="34" t="s">
        <v>46</v>
      </c>
      <c r="F72" s="34" t="s">
        <v>29</v>
      </c>
      <c r="G72" s="34" t="s">
        <v>35</v>
      </c>
      <c r="H72" s="35">
        <v>140</v>
      </c>
      <c r="I72" s="34">
        <v>3</v>
      </c>
      <c r="J72" s="34">
        <v>1</v>
      </c>
    </row>
    <row r="73" spans="2:10" ht="12.75">
      <c r="B73" s="34">
        <v>21</v>
      </c>
      <c r="C73" s="34">
        <v>6</v>
      </c>
      <c r="D73" s="34">
        <v>2</v>
      </c>
      <c r="E73" s="34" t="s">
        <v>57</v>
      </c>
      <c r="F73" s="34" t="s">
        <v>40</v>
      </c>
      <c r="G73" s="34" t="s">
        <v>33</v>
      </c>
      <c r="H73" s="35">
        <v>50</v>
      </c>
      <c r="I73" s="34">
        <v>0</v>
      </c>
      <c r="J73" s="34">
        <v>4</v>
      </c>
    </row>
    <row r="74" spans="2:10" ht="12.75">
      <c r="B74" s="34">
        <v>22</v>
      </c>
      <c r="C74" s="34">
        <v>3</v>
      </c>
      <c r="D74" s="34">
        <v>2</v>
      </c>
      <c r="E74" s="34" t="s">
        <v>36</v>
      </c>
      <c r="F74" s="34" t="s">
        <v>40</v>
      </c>
      <c r="G74" s="34" t="s">
        <v>50</v>
      </c>
      <c r="H74" s="35">
        <v>200</v>
      </c>
      <c r="I74" s="34">
        <v>4</v>
      </c>
      <c r="J74" s="34">
        <v>0</v>
      </c>
    </row>
    <row r="75" spans="2:10" ht="12.75">
      <c r="B75" s="34">
        <v>22</v>
      </c>
      <c r="C75" s="34">
        <v>4</v>
      </c>
      <c r="D75" s="34">
        <v>5</v>
      </c>
      <c r="E75" s="34" t="s">
        <v>54</v>
      </c>
      <c r="F75" s="34" t="s">
        <v>40</v>
      </c>
      <c r="G75" s="34" t="s">
        <v>51</v>
      </c>
      <c r="H75" s="35">
        <v>-170</v>
      </c>
      <c r="I75" s="34">
        <v>1</v>
      </c>
      <c r="J75" s="34">
        <v>3</v>
      </c>
    </row>
    <row r="76" spans="2:10" ht="12.75">
      <c r="B76" s="34">
        <v>22</v>
      </c>
      <c r="C76" s="34">
        <v>1</v>
      </c>
      <c r="D76" s="34">
        <v>6</v>
      </c>
      <c r="E76" s="34" t="s">
        <v>54</v>
      </c>
      <c r="F76" s="34" t="s">
        <v>40</v>
      </c>
      <c r="G76" s="34" t="s">
        <v>51</v>
      </c>
      <c r="H76" s="35">
        <v>-170</v>
      </c>
      <c r="I76" s="34">
        <v>1</v>
      </c>
      <c r="J76" s="34">
        <v>3</v>
      </c>
    </row>
    <row r="77" spans="2:10" ht="12.75">
      <c r="B77" s="34">
        <v>23</v>
      </c>
      <c r="C77" s="34">
        <v>1</v>
      </c>
      <c r="D77" s="34">
        <v>6</v>
      </c>
      <c r="E77" s="34" t="s">
        <v>46</v>
      </c>
      <c r="F77" s="34" t="s">
        <v>37</v>
      </c>
      <c r="G77" s="34" t="s">
        <v>30</v>
      </c>
      <c r="H77" s="35">
        <v>-170</v>
      </c>
      <c r="I77" s="34">
        <v>4</v>
      </c>
      <c r="J77" s="34">
        <v>0</v>
      </c>
    </row>
    <row r="78" spans="2:10" ht="12.75">
      <c r="B78" s="34">
        <v>23</v>
      </c>
      <c r="C78" s="34">
        <v>3</v>
      </c>
      <c r="D78" s="34">
        <v>2</v>
      </c>
      <c r="E78" s="34" t="s">
        <v>42</v>
      </c>
      <c r="F78" s="34" t="s">
        <v>37</v>
      </c>
      <c r="G78" s="34" t="s">
        <v>51</v>
      </c>
      <c r="H78" s="35">
        <v>-680</v>
      </c>
      <c r="I78" s="34">
        <v>2</v>
      </c>
      <c r="J78" s="34">
        <v>2</v>
      </c>
    </row>
    <row r="79" spans="2:10" ht="12.75">
      <c r="B79" s="34">
        <v>23</v>
      </c>
      <c r="C79" s="34">
        <v>4</v>
      </c>
      <c r="D79" s="34">
        <v>5</v>
      </c>
      <c r="E79" s="34" t="s">
        <v>112</v>
      </c>
      <c r="F79" s="34" t="s">
        <v>37</v>
      </c>
      <c r="G79" s="34" t="s">
        <v>35</v>
      </c>
      <c r="H79" s="35">
        <v>-790</v>
      </c>
      <c r="I79" s="34">
        <v>0</v>
      </c>
      <c r="J79" s="34">
        <v>4</v>
      </c>
    </row>
    <row r="80" spans="2:10" ht="12.75">
      <c r="B80" s="34">
        <v>24</v>
      </c>
      <c r="C80" s="34">
        <v>1</v>
      </c>
      <c r="D80" s="34">
        <v>6</v>
      </c>
      <c r="E80" s="34" t="s">
        <v>45</v>
      </c>
      <c r="F80" s="34" t="s">
        <v>40</v>
      </c>
      <c r="G80" s="34" t="s">
        <v>50</v>
      </c>
      <c r="H80" s="35">
        <v>100</v>
      </c>
      <c r="I80" s="34">
        <v>4</v>
      </c>
      <c r="J80" s="34">
        <v>0</v>
      </c>
    </row>
    <row r="81" spans="2:10" ht="12.75">
      <c r="B81" s="34">
        <v>24</v>
      </c>
      <c r="C81" s="34">
        <v>3</v>
      </c>
      <c r="D81" s="34">
        <v>2</v>
      </c>
      <c r="E81" s="34" t="s">
        <v>36</v>
      </c>
      <c r="F81" s="34" t="s">
        <v>40</v>
      </c>
      <c r="G81" s="34" t="s">
        <v>35</v>
      </c>
      <c r="H81" s="35">
        <v>-420</v>
      </c>
      <c r="I81" s="34">
        <v>2</v>
      </c>
      <c r="J81" s="34">
        <v>2</v>
      </c>
    </row>
    <row r="82" spans="2:10" ht="12.75">
      <c r="B82" s="34">
        <v>24</v>
      </c>
      <c r="C82" s="34">
        <v>4</v>
      </c>
      <c r="D82" s="34">
        <v>5</v>
      </c>
      <c r="E82" s="34" t="s">
        <v>36</v>
      </c>
      <c r="F82" s="34" t="s">
        <v>37</v>
      </c>
      <c r="G82" s="34" t="s">
        <v>51</v>
      </c>
      <c r="H82" s="35">
        <v>-480</v>
      </c>
      <c r="I82" s="34">
        <v>0</v>
      </c>
      <c r="J82" s="34">
        <v>4</v>
      </c>
    </row>
    <row r="83" spans="2:10" ht="12.75">
      <c r="B83" s="34">
        <v>25</v>
      </c>
      <c r="C83" s="34">
        <v>3</v>
      </c>
      <c r="D83" s="34">
        <v>2</v>
      </c>
      <c r="E83" s="34" t="s">
        <v>45</v>
      </c>
      <c r="F83" s="34" t="s">
        <v>40</v>
      </c>
      <c r="G83" s="34" t="s">
        <v>33</v>
      </c>
      <c r="H83" s="35">
        <v>100</v>
      </c>
      <c r="I83" s="34">
        <v>4</v>
      </c>
      <c r="J83" s="34">
        <v>0</v>
      </c>
    </row>
    <row r="84" spans="2:10" ht="12.75">
      <c r="B84" s="34">
        <v>25</v>
      </c>
      <c r="C84" s="34">
        <v>5</v>
      </c>
      <c r="D84" s="34">
        <v>6</v>
      </c>
      <c r="E84" s="34" t="s">
        <v>45</v>
      </c>
      <c r="F84" s="34" t="s">
        <v>32</v>
      </c>
      <c r="G84" s="34" t="s">
        <v>33</v>
      </c>
      <c r="H84" s="35">
        <v>-50</v>
      </c>
      <c r="I84" s="34">
        <v>1</v>
      </c>
      <c r="J84" s="34">
        <v>3</v>
      </c>
    </row>
    <row r="85" spans="2:10" ht="12.75">
      <c r="B85" s="34">
        <v>25</v>
      </c>
      <c r="C85" s="34">
        <v>1</v>
      </c>
      <c r="D85" s="34">
        <v>4</v>
      </c>
      <c r="E85" s="34" t="s">
        <v>46</v>
      </c>
      <c r="F85" s="34" t="s">
        <v>29</v>
      </c>
      <c r="G85" s="34" t="s">
        <v>33</v>
      </c>
      <c r="H85" s="35">
        <v>-50</v>
      </c>
      <c r="I85" s="34">
        <v>1</v>
      </c>
      <c r="J85" s="34">
        <v>3</v>
      </c>
    </row>
    <row r="86" spans="2:10" ht="12.75">
      <c r="B86" s="34">
        <v>26</v>
      </c>
      <c r="C86" s="34">
        <v>5</v>
      </c>
      <c r="D86" s="34">
        <v>6</v>
      </c>
      <c r="E86" s="34" t="s">
        <v>46</v>
      </c>
      <c r="F86" s="34" t="s">
        <v>40</v>
      </c>
      <c r="G86" s="34" t="s">
        <v>33</v>
      </c>
      <c r="H86" s="35">
        <v>100</v>
      </c>
      <c r="I86" s="34">
        <v>3</v>
      </c>
      <c r="J86" s="34">
        <v>1</v>
      </c>
    </row>
    <row r="87" spans="2:10" ht="12.75">
      <c r="B87" s="34">
        <v>26</v>
      </c>
      <c r="C87" s="34">
        <v>1</v>
      </c>
      <c r="D87" s="34">
        <v>4</v>
      </c>
      <c r="E87" s="34" t="s">
        <v>42</v>
      </c>
      <c r="F87" s="34" t="s">
        <v>37</v>
      </c>
      <c r="G87" s="34" t="s">
        <v>33</v>
      </c>
      <c r="H87" s="35">
        <v>100</v>
      </c>
      <c r="I87" s="34">
        <v>3</v>
      </c>
      <c r="J87" s="34">
        <v>1</v>
      </c>
    </row>
    <row r="88" spans="2:10" ht="12.75">
      <c r="B88" s="34">
        <v>26</v>
      </c>
      <c r="C88" s="34">
        <v>3</v>
      </c>
      <c r="D88" s="34">
        <v>2</v>
      </c>
      <c r="E88" s="34" t="s">
        <v>46</v>
      </c>
      <c r="F88" s="34" t="s">
        <v>37</v>
      </c>
      <c r="G88" s="34" t="s">
        <v>35</v>
      </c>
      <c r="H88" s="35">
        <v>-140</v>
      </c>
      <c r="I88" s="34">
        <v>0</v>
      </c>
      <c r="J88" s="34">
        <v>4</v>
      </c>
    </row>
    <row r="89" spans="2:10" ht="12.75">
      <c r="B89" s="34">
        <v>27</v>
      </c>
      <c r="C89" s="34">
        <v>1</v>
      </c>
      <c r="D89" s="34">
        <v>4</v>
      </c>
      <c r="E89" s="34" t="s">
        <v>57</v>
      </c>
      <c r="F89" s="34" t="s">
        <v>29</v>
      </c>
      <c r="G89" s="34" t="s">
        <v>35</v>
      </c>
      <c r="H89" s="35">
        <v>140</v>
      </c>
      <c r="I89" s="34">
        <v>4</v>
      </c>
      <c r="J89" s="34">
        <v>0</v>
      </c>
    </row>
    <row r="90" spans="2:10" ht="12.75">
      <c r="B90" s="34">
        <v>27</v>
      </c>
      <c r="C90" s="34">
        <v>5</v>
      </c>
      <c r="D90" s="34">
        <v>6</v>
      </c>
      <c r="E90" s="34" t="s">
        <v>34</v>
      </c>
      <c r="F90" s="34" t="s">
        <v>40</v>
      </c>
      <c r="G90" s="34" t="s">
        <v>50</v>
      </c>
      <c r="H90" s="35">
        <v>100</v>
      </c>
      <c r="I90" s="34">
        <v>2</v>
      </c>
      <c r="J90" s="34">
        <v>2</v>
      </c>
    </row>
    <row r="91" spans="2:10" ht="12.75">
      <c r="B91" s="34">
        <v>27</v>
      </c>
      <c r="C91" s="34">
        <v>3</v>
      </c>
      <c r="D91" s="34">
        <v>2</v>
      </c>
      <c r="E91" s="34" t="s">
        <v>36</v>
      </c>
      <c r="F91" s="34" t="s">
        <v>29</v>
      </c>
      <c r="G91" s="34" t="s">
        <v>33</v>
      </c>
      <c r="H91" s="35">
        <v>-50</v>
      </c>
      <c r="I91" s="34">
        <v>0</v>
      </c>
      <c r="J91" s="34">
        <v>4</v>
      </c>
    </row>
    <row r="92" spans="2:10" ht="12.75">
      <c r="B92" s="34">
        <v>28</v>
      </c>
      <c r="C92" s="34">
        <v>2</v>
      </c>
      <c r="D92" s="34">
        <v>4</v>
      </c>
      <c r="E92" s="34" t="s">
        <v>54</v>
      </c>
      <c r="F92" s="34" t="s">
        <v>37</v>
      </c>
      <c r="G92" s="34" t="s">
        <v>30</v>
      </c>
      <c r="H92" s="35">
        <v>-140</v>
      </c>
      <c r="I92" s="34">
        <v>4</v>
      </c>
      <c r="J92" s="34">
        <v>0</v>
      </c>
    </row>
    <row r="93" spans="2:10" ht="12.75">
      <c r="B93" s="34">
        <v>28</v>
      </c>
      <c r="C93" s="34">
        <v>5</v>
      </c>
      <c r="D93" s="34">
        <v>6</v>
      </c>
      <c r="E93" s="34" t="s">
        <v>28</v>
      </c>
      <c r="F93" s="34" t="s">
        <v>40</v>
      </c>
      <c r="G93" s="34" t="s">
        <v>56</v>
      </c>
      <c r="H93" s="35">
        <v>-210</v>
      </c>
      <c r="I93" s="34">
        <v>2</v>
      </c>
      <c r="J93" s="34">
        <v>2</v>
      </c>
    </row>
    <row r="94" spans="2:10" ht="12.75">
      <c r="B94" s="34">
        <v>28</v>
      </c>
      <c r="C94" s="34">
        <v>1</v>
      </c>
      <c r="D94" s="34">
        <v>3</v>
      </c>
      <c r="E94" s="34" t="s">
        <v>45</v>
      </c>
      <c r="F94" s="34" t="s">
        <v>40</v>
      </c>
      <c r="G94" s="34" t="s">
        <v>51</v>
      </c>
      <c r="H94" s="35">
        <v>-460</v>
      </c>
      <c r="I94" s="34">
        <v>0</v>
      </c>
      <c r="J94" s="34">
        <v>4</v>
      </c>
    </row>
    <row r="95" spans="2:10" ht="12.75">
      <c r="B95" s="34">
        <v>29</v>
      </c>
      <c r="C95" s="34">
        <v>5</v>
      </c>
      <c r="D95" s="34">
        <v>6</v>
      </c>
      <c r="E95" s="34" t="s">
        <v>59</v>
      </c>
      <c r="F95" s="34" t="s">
        <v>37</v>
      </c>
      <c r="G95" s="34" t="s">
        <v>56</v>
      </c>
      <c r="H95" s="35">
        <v>-170</v>
      </c>
      <c r="I95" s="34">
        <v>2</v>
      </c>
      <c r="J95" s="34">
        <v>2</v>
      </c>
    </row>
    <row r="96" spans="2:10" ht="12.75">
      <c r="B96" s="34">
        <v>29</v>
      </c>
      <c r="C96" s="34">
        <v>1</v>
      </c>
      <c r="D96" s="34">
        <v>3</v>
      </c>
      <c r="E96" s="34" t="s">
        <v>57</v>
      </c>
      <c r="F96" s="34" t="s">
        <v>37</v>
      </c>
      <c r="G96" s="34" t="s">
        <v>30</v>
      </c>
      <c r="H96" s="35">
        <v>-170</v>
      </c>
      <c r="I96" s="34">
        <v>2</v>
      </c>
      <c r="J96" s="34">
        <v>2</v>
      </c>
    </row>
    <row r="97" spans="2:10" ht="12.75">
      <c r="B97" s="34">
        <v>29</v>
      </c>
      <c r="C97" s="34">
        <v>2</v>
      </c>
      <c r="D97" s="34">
        <v>4</v>
      </c>
      <c r="E97" s="34" t="s">
        <v>57</v>
      </c>
      <c r="F97" s="34" t="s">
        <v>37</v>
      </c>
      <c r="G97" s="34" t="s">
        <v>30</v>
      </c>
      <c r="H97" s="35">
        <v>-170</v>
      </c>
      <c r="I97" s="34">
        <v>2</v>
      </c>
      <c r="J97" s="34">
        <v>2</v>
      </c>
    </row>
    <row r="98" spans="2:10" ht="12.75">
      <c r="B98" s="34">
        <v>30</v>
      </c>
      <c r="C98" s="34">
        <v>2</v>
      </c>
      <c r="D98" s="34">
        <v>4</v>
      </c>
      <c r="E98" s="34" t="s">
        <v>43</v>
      </c>
      <c r="F98" s="34" t="s">
        <v>32</v>
      </c>
      <c r="G98" s="34" t="s">
        <v>30</v>
      </c>
      <c r="H98" s="35">
        <v>480</v>
      </c>
      <c r="I98" s="34">
        <v>4</v>
      </c>
      <c r="J98" s="34">
        <v>0</v>
      </c>
    </row>
    <row r="99" spans="2:10" ht="12.75">
      <c r="B99" s="34">
        <v>30</v>
      </c>
      <c r="C99" s="34">
        <v>1</v>
      </c>
      <c r="D99" s="34">
        <v>3</v>
      </c>
      <c r="E99" s="34" t="s">
        <v>97</v>
      </c>
      <c r="F99" s="34" t="s">
        <v>29</v>
      </c>
      <c r="G99" s="34" t="s">
        <v>30</v>
      </c>
      <c r="H99" s="35">
        <v>460</v>
      </c>
      <c r="I99" s="34">
        <v>2</v>
      </c>
      <c r="J99" s="34">
        <v>2</v>
      </c>
    </row>
    <row r="100" spans="2:10" ht="12.75">
      <c r="B100" s="34">
        <v>30</v>
      </c>
      <c r="C100" s="34">
        <v>5</v>
      </c>
      <c r="D100" s="34">
        <v>6</v>
      </c>
      <c r="E100" s="34" t="s">
        <v>42</v>
      </c>
      <c r="F100" s="34" t="s">
        <v>32</v>
      </c>
      <c r="G100" s="34" t="s">
        <v>30</v>
      </c>
      <c r="H100" s="35">
        <v>450</v>
      </c>
      <c r="I100" s="34">
        <v>0</v>
      </c>
      <c r="J100" s="34">
        <v>4</v>
      </c>
    </row>
  </sheetData>
  <conditionalFormatting sqref="C3:F8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49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6" width="6.75390625" style="0" customWidth="1"/>
    <col min="7" max="28" width="4.75390625" style="0" customWidth="1"/>
  </cols>
  <sheetData>
    <row r="1" spans="1:28" ht="43.5" customHeight="1" thickBot="1">
      <c r="A1" s="1"/>
      <c r="B1" s="2">
        <v>43111</v>
      </c>
      <c r="C1" s="1"/>
      <c r="D1" s="1"/>
      <c r="E1" s="1"/>
      <c r="F1" s="1"/>
      <c r="G1" s="1"/>
      <c r="H1" s="3" t="str">
        <f>B3</f>
        <v>Kunert M. Stareček I.</v>
      </c>
      <c r="I1" s="3" t="str">
        <f>B4</f>
        <v>Wojnar E. Janečková J.</v>
      </c>
      <c r="J1" s="3" t="str">
        <f>B5</f>
        <v>Kahánek R. Kaleta J.</v>
      </c>
      <c r="K1" s="3" t="str">
        <f>B6</f>
        <v>Horáková D. Míčová M.</v>
      </c>
      <c r="L1" s="3" t="str">
        <f>B7</f>
        <v>Gerhardová J. Nováčková M.</v>
      </c>
      <c r="M1" s="3" t="str">
        <f>B8</f>
        <v>Kocián M. Kostková M.</v>
      </c>
      <c r="N1" s="3" t="str">
        <f>B9</f>
        <v>Krátký J. Novotná A.</v>
      </c>
      <c r="O1" s="3" t="str">
        <f>B10</f>
        <v>Graf V. Hladík O.</v>
      </c>
      <c r="P1" s="3" t="str">
        <f>B11</f>
        <v>Novák M. Honajzer J.</v>
      </c>
      <c r="Q1" s="3" t="str">
        <f>B12</f>
        <v>Žák D. Pachotová M.</v>
      </c>
      <c r="R1" s="3"/>
      <c r="S1" s="3" t="s">
        <v>79</v>
      </c>
      <c r="T1" s="3" t="s">
        <v>1</v>
      </c>
      <c r="U1" s="3" t="s">
        <v>0</v>
      </c>
      <c r="V1" s="3" t="s">
        <v>2</v>
      </c>
      <c r="W1" s="3" t="s">
        <v>4</v>
      </c>
      <c r="X1" s="3" t="s">
        <v>3</v>
      </c>
      <c r="Y1" s="3" t="s">
        <v>80</v>
      </c>
      <c r="Z1" s="3" t="s">
        <v>83</v>
      </c>
      <c r="AA1" s="3" t="s">
        <v>81</v>
      </c>
      <c r="AB1" s="3" t="s">
        <v>82</v>
      </c>
    </row>
    <row r="2" spans="1:28" ht="24.75" customHeight="1">
      <c r="A2" s="4" t="s">
        <v>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24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 t="s">
        <v>102</v>
      </c>
      <c r="P2" s="9" t="s">
        <v>103</v>
      </c>
      <c r="Q2" s="10" t="s">
        <v>104</v>
      </c>
      <c r="R2" s="8" t="s">
        <v>10</v>
      </c>
      <c r="S2" s="9" t="s">
        <v>13</v>
      </c>
      <c r="T2" s="9" t="s">
        <v>14</v>
      </c>
      <c r="U2" s="9" t="s">
        <v>15</v>
      </c>
      <c r="V2" s="9" t="s">
        <v>16</v>
      </c>
      <c r="W2" s="9" t="s">
        <v>17</v>
      </c>
      <c r="X2" s="9" t="s">
        <v>18</v>
      </c>
      <c r="Y2" s="9" t="s">
        <v>19</v>
      </c>
      <c r="Z2" s="9" t="s">
        <v>102</v>
      </c>
      <c r="AA2" s="9" t="s">
        <v>103</v>
      </c>
      <c r="AB2" s="10" t="s">
        <v>104</v>
      </c>
    </row>
    <row r="3" spans="1:30" ht="24.75" customHeight="1">
      <c r="A3" s="11">
        <v>2</v>
      </c>
      <c r="B3" s="12" t="s">
        <v>79</v>
      </c>
      <c r="C3" s="15">
        <v>134</v>
      </c>
      <c r="D3" s="14">
        <v>62.03703703703704</v>
      </c>
      <c r="E3" s="15">
        <v>33</v>
      </c>
      <c r="F3" s="16">
        <v>1</v>
      </c>
      <c r="G3" s="17" t="s">
        <v>13</v>
      </c>
      <c r="H3" s="15"/>
      <c r="I3" s="15">
        <v>19</v>
      </c>
      <c r="J3" s="15">
        <v>21</v>
      </c>
      <c r="K3" s="15">
        <v>17</v>
      </c>
      <c r="L3" s="15">
        <v>11</v>
      </c>
      <c r="M3" s="15">
        <v>11</v>
      </c>
      <c r="N3" s="15">
        <v>14</v>
      </c>
      <c r="O3" s="15">
        <v>15</v>
      </c>
      <c r="P3" s="15">
        <v>13</v>
      </c>
      <c r="Q3" s="18">
        <v>13</v>
      </c>
      <c r="R3" s="17" t="s">
        <v>13</v>
      </c>
      <c r="S3" s="15"/>
      <c r="T3" s="15">
        <f aca="true" t="shared" si="0" ref="T3:AB3">I3/$G$2*100</f>
        <v>79.16666666666666</v>
      </c>
      <c r="U3" s="15">
        <f t="shared" si="0"/>
        <v>87.5</v>
      </c>
      <c r="V3" s="15">
        <f t="shared" si="0"/>
        <v>70.83333333333334</v>
      </c>
      <c r="W3" s="15">
        <f t="shared" si="0"/>
        <v>45.83333333333333</v>
      </c>
      <c r="X3" s="15">
        <f t="shared" si="0"/>
        <v>45.83333333333333</v>
      </c>
      <c r="Y3" s="15">
        <f t="shared" si="0"/>
        <v>58.333333333333336</v>
      </c>
      <c r="Z3" s="15">
        <f t="shared" si="0"/>
        <v>62.5</v>
      </c>
      <c r="AA3" s="15">
        <f t="shared" si="0"/>
        <v>54.166666666666664</v>
      </c>
      <c r="AB3" s="18">
        <f t="shared" si="0"/>
        <v>54.166666666666664</v>
      </c>
      <c r="AC3" s="19" t="s">
        <v>10</v>
      </c>
      <c r="AD3" s="15"/>
    </row>
    <row r="4" spans="1:30" ht="24.75" customHeight="1">
      <c r="A4" s="11">
        <v>3</v>
      </c>
      <c r="B4" s="12" t="s">
        <v>1</v>
      </c>
      <c r="C4" s="15">
        <v>127</v>
      </c>
      <c r="D4" s="14">
        <v>58.79629629629629</v>
      </c>
      <c r="E4" s="15">
        <v>23</v>
      </c>
      <c r="F4" s="16">
        <v>2</v>
      </c>
      <c r="G4" s="17" t="s">
        <v>14</v>
      </c>
      <c r="H4" s="15">
        <v>5</v>
      </c>
      <c r="I4" s="15"/>
      <c r="J4" s="15">
        <v>13</v>
      </c>
      <c r="K4" s="15">
        <v>23</v>
      </c>
      <c r="L4" s="15">
        <v>4</v>
      </c>
      <c r="M4" s="15">
        <v>24</v>
      </c>
      <c r="N4" s="15">
        <v>5</v>
      </c>
      <c r="O4" s="15">
        <v>16</v>
      </c>
      <c r="P4" s="15">
        <v>19</v>
      </c>
      <c r="Q4" s="18">
        <v>18</v>
      </c>
      <c r="R4" s="17" t="s">
        <v>14</v>
      </c>
      <c r="S4" s="15">
        <f aca="true" t="shared" si="1" ref="S4:S12">H4/$G$2*100</f>
        <v>20.833333333333336</v>
      </c>
      <c r="T4" s="15"/>
      <c r="U4" s="15">
        <f aca="true" t="shared" si="2" ref="U4:U12">J4/$G$2*100</f>
        <v>54.166666666666664</v>
      </c>
      <c r="V4" s="15">
        <f aca="true" t="shared" si="3" ref="V4:V12">K4/$G$2*100</f>
        <v>95.83333333333334</v>
      </c>
      <c r="W4" s="15">
        <f aca="true" t="shared" si="4" ref="W4:W12">L4/$G$2*100</f>
        <v>16.666666666666664</v>
      </c>
      <c r="X4" s="48">
        <f aca="true" t="shared" si="5" ref="X4:X12">M4/$G$2*100</f>
        <v>100</v>
      </c>
      <c r="Y4" s="15">
        <f aca="true" t="shared" si="6" ref="Y4:Y12">N4/$G$2*100</f>
        <v>20.833333333333336</v>
      </c>
      <c r="Z4" s="15">
        <f aca="true" t="shared" si="7" ref="Z4:Z12">O4/$G$2*100</f>
        <v>66.66666666666666</v>
      </c>
      <c r="AA4" s="15">
        <f aca="true" t="shared" si="8" ref="AA4:AA12">P4/$G$2*100</f>
        <v>79.16666666666666</v>
      </c>
      <c r="AB4" s="18">
        <f aca="true" t="shared" si="9" ref="AB4:AB11">Q4/$G$2*100</f>
        <v>75</v>
      </c>
      <c r="AC4" s="19" t="s">
        <v>10</v>
      </c>
      <c r="AD4" s="15"/>
    </row>
    <row r="5" spans="1:30" ht="24.75" customHeight="1">
      <c r="A5" s="11">
        <v>6</v>
      </c>
      <c r="B5" s="12" t="s">
        <v>0</v>
      </c>
      <c r="C5" s="15">
        <v>124</v>
      </c>
      <c r="D5" s="14">
        <v>57.407407407407405</v>
      </c>
      <c r="E5" s="15">
        <v>15</v>
      </c>
      <c r="F5" s="16">
        <v>3</v>
      </c>
      <c r="G5" s="17" t="s">
        <v>15</v>
      </c>
      <c r="H5" s="15">
        <v>3</v>
      </c>
      <c r="I5" s="15">
        <v>11</v>
      </c>
      <c r="J5" s="15"/>
      <c r="K5" s="15">
        <v>12</v>
      </c>
      <c r="L5" s="15">
        <v>12</v>
      </c>
      <c r="M5" s="15">
        <v>20</v>
      </c>
      <c r="N5" s="15">
        <v>15</v>
      </c>
      <c r="O5" s="15">
        <v>18</v>
      </c>
      <c r="P5" s="15">
        <v>23</v>
      </c>
      <c r="Q5" s="18">
        <v>10</v>
      </c>
      <c r="R5" s="17" t="s">
        <v>15</v>
      </c>
      <c r="S5" s="15">
        <f t="shared" si="1"/>
        <v>12.5</v>
      </c>
      <c r="T5" s="15">
        <f aca="true" t="shared" si="10" ref="T5:T12">I5/$G$2*100</f>
        <v>45.83333333333333</v>
      </c>
      <c r="U5" s="15"/>
      <c r="V5" s="15">
        <f t="shared" si="3"/>
        <v>50</v>
      </c>
      <c r="W5" s="15">
        <f t="shared" si="4"/>
        <v>50</v>
      </c>
      <c r="X5" s="15">
        <f t="shared" si="5"/>
        <v>83.33333333333334</v>
      </c>
      <c r="Y5" s="15">
        <f t="shared" si="6"/>
        <v>62.5</v>
      </c>
      <c r="Z5" s="15">
        <f t="shared" si="7"/>
        <v>75</v>
      </c>
      <c r="AA5" s="15">
        <f t="shared" si="8"/>
        <v>95.83333333333334</v>
      </c>
      <c r="AB5" s="18">
        <f t="shared" si="9"/>
        <v>41.66666666666667</v>
      </c>
      <c r="AC5" s="19" t="s">
        <v>10</v>
      </c>
      <c r="AD5" s="15"/>
    </row>
    <row r="6" spans="1:30" ht="24.75" customHeight="1">
      <c r="A6" s="11">
        <v>5</v>
      </c>
      <c r="B6" s="12" t="s">
        <v>2</v>
      </c>
      <c r="C6" s="15">
        <v>116</v>
      </c>
      <c r="D6" s="14">
        <v>53.70370370370371</v>
      </c>
      <c r="E6" s="15">
        <v>10</v>
      </c>
      <c r="F6" s="16">
        <v>4</v>
      </c>
      <c r="G6" s="17" t="s">
        <v>16</v>
      </c>
      <c r="H6" s="15">
        <v>7</v>
      </c>
      <c r="I6" s="15">
        <v>1</v>
      </c>
      <c r="J6" s="15">
        <v>12</v>
      </c>
      <c r="K6" s="15"/>
      <c r="L6" s="15">
        <v>18</v>
      </c>
      <c r="M6" s="15">
        <v>11</v>
      </c>
      <c r="N6" s="15">
        <v>20</v>
      </c>
      <c r="O6" s="15">
        <v>14</v>
      </c>
      <c r="P6" s="15">
        <v>18</v>
      </c>
      <c r="Q6" s="18">
        <v>15</v>
      </c>
      <c r="R6" s="17" t="s">
        <v>16</v>
      </c>
      <c r="S6" s="15">
        <f t="shared" si="1"/>
        <v>29.166666666666668</v>
      </c>
      <c r="T6" s="15">
        <f t="shared" si="10"/>
        <v>4.166666666666666</v>
      </c>
      <c r="U6" s="15">
        <f t="shared" si="2"/>
        <v>50</v>
      </c>
      <c r="V6" s="15"/>
      <c r="W6" s="15">
        <f t="shared" si="4"/>
        <v>75</v>
      </c>
      <c r="X6" s="15">
        <f t="shared" si="5"/>
        <v>45.83333333333333</v>
      </c>
      <c r="Y6" s="15">
        <f t="shared" si="6"/>
        <v>83.33333333333334</v>
      </c>
      <c r="Z6" s="15">
        <f t="shared" si="7"/>
        <v>58.333333333333336</v>
      </c>
      <c r="AA6" s="15">
        <f t="shared" si="8"/>
        <v>75</v>
      </c>
      <c r="AB6" s="18">
        <f t="shared" si="9"/>
        <v>62.5</v>
      </c>
      <c r="AC6" s="19" t="s">
        <v>10</v>
      </c>
      <c r="AD6" s="15"/>
    </row>
    <row r="7" spans="1:30" ht="24.75" customHeight="1">
      <c r="A7" s="11">
        <v>1</v>
      </c>
      <c r="B7" s="12" t="s">
        <v>4</v>
      </c>
      <c r="C7" s="15">
        <v>111</v>
      </c>
      <c r="D7" s="14">
        <v>51.388888888888886</v>
      </c>
      <c r="E7" s="15">
        <v>7</v>
      </c>
      <c r="F7" s="16">
        <v>5</v>
      </c>
      <c r="G7" s="17" t="s">
        <v>17</v>
      </c>
      <c r="H7" s="15">
        <v>13</v>
      </c>
      <c r="I7" s="15">
        <v>20</v>
      </c>
      <c r="J7" s="15">
        <v>12</v>
      </c>
      <c r="K7" s="15">
        <v>6</v>
      </c>
      <c r="L7" s="15"/>
      <c r="M7" s="15">
        <v>11</v>
      </c>
      <c r="N7" s="15">
        <v>17</v>
      </c>
      <c r="O7" s="15">
        <v>10</v>
      </c>
      <c r="P7" s="15">
        <v>11</v>
      </c>
      <c r="Q7" s="18">
        <v>11</v>
      </c>
      <c r="R7" s="17" t="s">
        <v>17</v>
      </c>
      <c r="S7" s="15">
        <f t="shared" si="1"/>
        <v>54.166666666666664</v>
      </c>
      <c r="T7" s="15">
        <f t="shared" si="10"/>
        <v>83.33333333333334</v>
      </c>
      <c r="U7" s="15">
        <f t="shared" si="2"/>
        <v>50</v>
      </c>
      <c r="V7" s="15">
        <f t="shared" si="3"/>
        <v>25</v>
      </c>
      <c r="W7" s="15"/>
      <c r="X7" s="15">
        <f t="shared" si="5"/>
        <v>45.83333333333333</v>
      </c>
      <c r="Y7" s="15">
        <f t="shared" si="6"/>
        <v>70.83333333333334</v>
      </c>
      <c r="Z7" s="15">
        <f t="shared" si="7"/>
        <v>41.66666666666667</v>
      </c>
      <c r="AA7" s="15">
        <f t="shared" si="8"/>
        <v>45.83333333333333</v>
      </c>
      <c r="AB7" s="18">
        <f t="shared" si="9"/>
        <v>45.83333333333333</v>
      </c>
      <c r="AC7" s="19" t="s">
        <v>10</v>
      </c>
      <c r="AD7" s="15"/>
    </row>
    <row r="8" spans="1:30" ht="24.75" customHeight="1">
      <c r="A8" s="11">
        <v>9</v>
      </c>
      <c r="B8" s="12" t="s">
        <v>3</v>
      </c>
      <c r="C8" s="15">
        <v>107</v>
      </c>
      <c r="D8" s="14">
        <v>49.53703703703704</v>
      </c>
      <c r="E8" s="15">
        <v>5</v>
      </c>
      <c r="F8" s="16">
        <v>6</v>
      </c>
      <c r="G8" s="17" t="s">
        <v>18</v>
      </c>
      <c r="H8" s="15">
        <v>13</v>
      </c>
      <c r="I8" s="15">
        <v>0</v>
      </c>
      <c r="J8" s="15">
        <v>4</v>
      </c>
      <c r="K8" s="15">
        <v>13</v>
      </c>
      <c r="L8" s="15">
        <v>13</v>
      </c>
      <c r="M8" s="15"/>
      <c r="N8" s="15">
        <v>7</v>
      </c>
      <c r="O8" s="15">
        <v>15</v>
      </c>
      <c r="P8" s="15">
        <v>19</v>
      </c>
      <c r="Q8" s="18">
        <v>23</v>
      </c>
      <c r="R8" s="17" t="s">
        <v>18</v>
      </c>
      <c r="S8" s="15">
        <f t="shared" si="1"/>
        <v>54.166666666666664</v>
      </c>
      <c r="T8" s="15">
        <f t="shared" si="10"/>
        <v>0</v>
      </c>
      <c r="U8" s="15">
        <f t="shared" si="2"/>
        <v>16.666666666666664</v>
      </c>
      <c r="V8" s="15">
        <f t="shared" si="3"/>
        <v>54.166666666666664</v>
      </c>
      <c r="W8" s="15">
        <f t="shared" si="4"/>
        <v>54.166666666666664</v>
      </c>
      <c r="X8" s="15"/>
      <c r="Y8" s="15">
        <f t="shared" si="6"/>
        <v>29.166666666666668</v>
      </c>
      <c r="Z8" s="15">
        <f t="shared" si="7"/>
        <v>62.5</v>
      </c>
      <c r="AA8" s="15">
        <f t="shared" si="8"/>
        <v>79.16666666666666</v>
      </c>
      <c r="AB8" s="18">
        <f t="shared" si="9"/>
        <v>95.83333333333334</v>
      </c>
      <c r="AC8" s="19" t="s">
        <v>10</v>
      </c>
      <c r="AD8" s="15"/>
    </row>
    <row r="9" spans="1:30" ht="24.75" customHeight="1">
      <c r="A9" s="11">
        <v>4</v>
      </c>
      <c r="B9" s="12" t="s">
        <v>80</v>
      </c>
      <c r="C9" s="15">
        <v>105</v>
      </c>
      <c r="D9" s="14">
        <v>48.61111111111111</v>
      </c>
      <c r="E9" s="15">
        <v>3</v>
      </c>
      <c r="F9" s="16">
        <v>7</v>
      </c>
      <c r="G9" s="17" t="s">
        <v>19</v>
      </c>
      <c r="H9" s="15">
        <v>10</v>
      </c>
      <c r="I9" s="15">
        <v>19</v>
      </c>
      <c r="J9" s="15">
        <v>9</v>
      </c>
      <c r="K9" s="15">
        <v>4</v>
      </c>
      <c r="L9" s="15">
        <v>7</v>
      </c>
      <c r="M9" s="15">
        <v>17</v>
      </c>
      <c r="N9" s="15"/>
      <c r="O9" s="15">
        <v>11</v>
      </c>
      <c r="P9" s="15">
        <v>8</v>
      </c>
      <c r="Q9" s="18">
        <v>20</v>
      </c>
      <c r="R9" s="17" t="s">
        <v>19</v>
      </c>
      <c r="S9" s="15">
        <f t="shared" si="1"/>
        <v>41.66666666666667</v>
      </c>
      <c r="T9" s="15">
        <f t="shared" si="10"/>
        <v>79.16666666666666</v>
      </c>
      <c r="U9" s="15">
        <f t="shared" si="2"/>
        <v>37.5</v>
      </c>
      <c r="V9" s="15">
        <f t="shared" si="3"/>
        <v>16.666666666666664</v>
      </c>
      <c r="W9" s="15">
        <f t="shared" si="4"/>
        <v>29.166666666666668</v>
      </c>
      <c r="X9" s="15">
        <f t="shared" si="5"/>
        <v>70.83333333333334</v>
      </c>
      <c r="Y9" s="15"/>
      <c r="Z9" s="15">
        <f t="shared" si="7"/>
        <v>45.83333333333333</v>
      </c>
      <c r="AA9" s="15">
        <f t="shared" si="8"/>
        <v>33.33333333333333</v>
      </c>
      <c r="AB9" s="18">
        <f t="shared" si="9"/>
        <v>83.33333333333334</v>
      </c>
      <c r="AC9" s="19" t="s">
        <v>10</v>
      </c>
      <c r="AD9" s="15"/>
    </row>
    <row r="10" spans="1:30" ht="24.75" customHeight="1">
      <c r="A10" s="12">
        <v>10</v>
      </c>
      <c r="B10" s="12" t="s">
        <v>83</v>
      </c>
      <c r="C10" s="15">
        <v>100</v>
      </c>
      <c r="D10" s="14">
        <v>46.2962962962963</v>
      </c>
      <c r="E10" s="15">
        <v>2</v>
      </c>
      <c r="F10" s="16">
        <v>8</v>
      </c>
      <c r="G10" s="17" t="s">
        <v>102</v>
      </c>
      <c r="H10" s="15">
        <v>9</v>
      </c>
      <c r="I10" s="15">
        <v>8</v>
      </c>
      <c r="J10" s="15">
        <v>6</v>
      </c>
      <c r="K10" s="15">
        <v>10</v>
      </c>
      <c r="L10" s="15">
        <v>14</v>
      </c>
      <c r="M10" s="15">
        <v>9</v>
      </c>
      <c r="N10" s="15">
        <v>13</v>
      </c>
      <c r="O10" s="15"/>
      <c r="P10" s="15">
        <v>13</v>
      </c>
      <c r="Q10" s="18">
        <v>18</v>
      </c>
      <c r="R10" s="17" t="s">
        <v>102</v>
      </c>
      <c r="S10" s="15">
        <f t="shared" si="1"/>
        <v>37.5</v>
      </c>
      <c r="T10" s="15">
        <f t="shared" si="10"/>
        <v>33.33333333333333</v>
      </c>
      <c r="U10" s="15">
        <f t="shared" si="2"/>
        <v>25</v>
      </c>
      <c r="V10" s="15">
        <f t="shared" si="3"/>
        <v>41.66666666666667</v>
      </c>
      <c r="W10" s="15">
        <f t="shared" si="4"/>
        <v>58.333333333333336</v>
      </c>
      <c r="X10" s="15">
        <f t="shared" si="5"/>
        <v>37.5</v>
      </c>
      <c r="Y10" s="15">
        <f t="shared" si="6"/>
        <v>54.166666666666664</v>
      </c>
      <c r="Z10" s="15"/>
      <c r="AA10" s="15">
        <f t="shared" si="8"/>
        <v>54.166666666666664</v>
      </c>
      <c r="AB10" s="18">
        <f t="shared" si="9"/>
        <v>75</v>
      </c>
      <c r="AC10" s="19" t="s">
        <v>10</v>
      </c>
      <c r="AD10" s="15"/>
    </row>
    <row r="11" spans="1:30" ht="24.75" customHeight="1">
      <c r="A11" s="13">
        <v>7</v>
      </c>
      <c r="B11" s="12" t="s">
        <v>81</v>
      </c>
      <c r="C11" s="15">
        <v>78</v>
      </c>
      <c r="D11" s="14">
        <v>36.11111111111111</v>
      </c>
      <c r="E11" s="15">
        <v>1</v>
      </c>
      <c r="F11" s="16">
        <v>9</v>
      </c>
      <c r="G11" s="17" t="s">
        <v>103</v>
      </c>
      <c r="H11" s="44">
        <v>11</v>
      </c>
      <c r="I11" s="44">
        <v>5</v>
      </c>
      <c r="J11" s="44">
        <v>1</v>
      </c>
      <c r="K11" s="44">
        <v>6</v>
      </c>
      <c r="L11" s="44">
        <v>13</v>
      </c>
      <c r="M11" s="44">
        <v>5</v>
      </c>
      <c r="N11" s="44">
        <v>16</v>
      </c>
      <c r="O11" s="44">
        <v>11</v>
      </c>
      <c r="P11" s="44"/>
      <c r="Q11" s="45">
        <v>10</v>
      </c>
      <c r="R11" s="17" t="s">
        <v>103</v>
      </c>
      <c r="S11" s="15">
        <f t="shared" si="1"/>
        <v>45.83333333333333</v>
      </c>
      <c r="T11" s="15">
        <f t="shared" si="10"/>
        <v>20.833333333333336</v>
      </c>
      <c r="U11" s="15">
        <f t="shared" si="2"/>
        <v>4.166666666666666</v>
      </c>
      <c r="V11" s="15">
        <f t="shared" si="3"/>
        <v>25</v>
      </c>
      <c r="W11" s="15">
        <f t="shared" si="4"/>
        <v>54.166666666666664</v>
      </c>
      <c r="X11" s="15">
        <f t="shared" si="5"/>
        <v>20.833333333333336</v>
      </c>
      <c r="Y11" s="15">
        <f t="shared" si="6"/>
        <v>66.66666666666666</v>
      </c>
      <c r="Z11" s="15">
        <f t="shared" si="7"/>
        <v>45.83333333333333</v>
      </c>
      <c r="AA11" s="15"/>
      <c r="AB11" s="18">
        <f t="shared" si="9"/>
        <v>41.66666666666667</v>
      </c>
      <c r="AC11" s="19" t="s">
        <v>10</v>
      </c>
      <c r="AD11" s="15"/>
    </row>
    <row r="12" spans="1:30" ht="24.75" customHeight="1" thickBot="1">
      <c r="A12" s="22">
        <v>8</v>
      </c>
      <c r="B12" s="21" t="s">
        <v>82</v>
      </c>
      <c r="C12" s="24">
        <v>78</v>
      </c>
      <c r="D12" s="23">
        <v>36.11111111111111</v>
      </c>
      <c r="E12" s="24">
        <v>1</v>
      </c>
      <c r="F12" s="25">
        <v>9</v>
      </c>
      <c r="G12" s="26" t="s">
        <v>104</v>
      </c>
      <c r="H12" s="46">
        <v>11</v>
      </c>
      <c r="I12" s="46">
        <v>6</v>
      </c>
      <c r="J12" s="46">
        <v>14</v>
      </c>
      <c r="K12" s="46">
        <v>9</v>
      </c>
      <c r="L12" s="46">
        <v>13</v>
      </c>
      <c r="M12" s="46">
        <v>1</v>
      </c>
      <c r="N12" s="46">
        <v>4</v>
      </c>
      <c r="O12" s="46">
        <v>6</v>
      </c>
      <c r="P12" s="46">
        <v>14</v>
      </c>
      <c r="Q12" s="47"/>
      <c r="R12" s="26" t="s">
        <v>104</v>
      </c>
      <c r="S12" s="24">
        <f t="shared" si="1"/>
        <v>45.83333333333333</v>
      </c>
      <c r="T12" s="24">
        <f t="shared" si="10"/>
        <v>25</v>
      </c>
      <c r="U12" s="24">
        <f t="shared" si="2"/>
        <v>58.333333333333336</v>
      </c>
      <c r="V12" s="24">
        <f t="shared" si="3"/>
        <v>37.5</v>
      </c>
      <c r="W12" s="24">
        <f t="shared" si="4"/>
        <v>54.166666666666664</v>
      </c>
      <c r="X12" s="24">
        <f t="shared" si="5"/>
        <v>4.166666666666666</v>
      </c>
      <c r="Y12" s="24">
        <f t="shared" si="6"/>
        <v>16.666666666666664</v>
      </c>
      <c r="Z12" s="24">
        <f t="shared" si="7"/>
        <v>25</v>
      </c>
      <c r="AA12" s="24">
        <f t="shared" si="8"/>
        <v>58.333333333333336</v>
      </c>
      <c r="AB12" s="27"/>
      <c r="AC12" s="19" t="s">
        <v>10</v>
      </c>
      <c r="AD12" s="15"/>
    </row>
    <row r="13" ht="9" customHeight="1"/>
    <row r="14" spans="1:10" ht="58.5">
      <c r="A14" s="29"/>
      <c r="B14" s="30" t="s">
        <v>20</v>
      </c>
      <c r="C14" s="31" t="s">
        <v>21</v>
      </c>
      <c r="D14" s="31" t="s">
        <v>22</v>
      </c>
      <c r="E14" s="31" t="s">
        <v>23</v>
      </c>
      <c r="F14" s="31" t="s">
        <v>24</v>
      </c>
      <c r="G14" s="31" t="s">
        <v>25</v>
      </c>
      <c r="H14" s="31" t="s">
        <v>9</v>
      </c>
      <c r="I14" s="31" t="s">
        <v>26</v>
      </c>
      <c r="J14" s="31" t="s">
        <v>27</v>
      </c>
    </row>
    <row r="15" spans="1:10" ht="12.75">
      <c r="A15" s="32"/>
      <c r="B15" s="33">
        <v>1</v>
      </c>
      <c r="C15" s="34">
        <v>5</v>
      </c>
      <c r="D15" s="34">
        <v>4</v>
      </c>
      <c r="E15" s="34" t="s">
        <v>42</v>
      </c>
      <c r="F15" s="34" t="s">
        <v>40</v>
      </c>
      <c r="G15" s="34" t="s">
        <v>35</v>
      </c>
      <c r="H15" s="35">
        <v>-420</v>
      </c>
      <c r="I15" s="34">
        <v>8</v>
      </c>
      <c r="J15" s="34">
        <v>0</v>
      </c>
    </row>
    <row r="16" spans="1:10" ht="12.75">
      <c r="A16" s="32"/>
      <c r="B16" s="33">
        <v>1</v>
      </c>
      <c r="C16" s="34">
        <v>10</v>
      </c>
      <c r="D16" s="34">
        <v>8</v>
      </c>
      <c r="E16" s="34" t="s">
        <v>45</v>
      </c>
      <c r="F16" s="34" t="s">
        <v>40</v>
      </c>
      <c r="G16" s="34" t="s">
        <v>30</v>
      </c>
      <c r="H16" s="35">
        <v>-430</v>
      </c>
      <c r="I16" s="34">
        <v>5</v>
      </c>
      <c r="J16" s="34">
        <v>3</v>
      </c>
    </row>
    <row r="17" spans="1:10" ht="12.75">
      <c r="A17" s="32"/>
      <c r="B17" s="33">
        <v>1</v>
      </c>
      <c r="C17" s="34">
        <v>7</v>
      </c>
      <c r="D17" s="34">
        <v>3</v>
      </c>
      <c r="E17" s="34" t="s">
        <v>45</v>
      </c>
      <c r="F17" s="34" t="s">
        <v>40</v>
      </c>
      <c r="G17" s="34" t="s">
        <v>30</v>
      </c>
      <c r="H17" s="35">
        <v>-430</v>
      </c>
      <c r="I17" s="34">
        <v>5</v>
      </c>
      <c r="J17" s="34">
        <v>3</v>
      </c>
    </row>
    <row r="18" spans="1:10" ht="12.75">
      <c r="A18" s="32"/>
      <c r="B18" s="33">
        <v>1</v>
      </c>
      <c r="C18" s="34">
        <v>1</v>
      </c>
      <c r="D18" s="34">
        <v>2</v>
      </c>
      <c r="E18" s="34" t="s">
        <v>42</v>
      </c>
      <c r="F18" s="34" t="s">
        <v>40</v>
      </c>
      <c r="G18" s="34" t="s">
        <v>30</v>
      </c>
      <c r="H18" s="35">
        <v>-450</v>
      </c>
      <c r="I18" s="34">
        <v>2</v>
      </c>
      <c r="J18" s="34">
        <v>6</v>
      </c>
    </row>
    <row r="19" spans="1:10" ht="12.75">
      <c r="A19" s="32"/>
      <c r="B19" s="33">
        <v>1</v>
      </c>
      <c r="C19" s="34">
        <v>9</v>
      </c>
      <c r="D19" s="34">
        <v>6</v>
      </c>
      <c r="E19" s="34" t="s">
        <v>45</v>
      </c>
      <c r="F19" s="34" t="s">
        <v>40</v>
      </c>
      <c r="G19" s="34" t="s">
        <v>51</v>
      </c>
      <c r="H19" s="35">
        <v>-460</v>
      </c>
      <c r="I19" s="34">
        <v>0</v>
      </c>
      <c r="J19" s="34">
        <v>8</v>
      </c>
    </row>
    <row r="20" spans="1:10" ht="12.75">
      <c r="A20" s="32"/>
      <c r="B20" s="33">
        <v>2</v>
      </c>
      <c r="C20" s="34">
        <v>10</v>
      </c>
      <c r="D20" s="34">
        <v>8</v>
      </c>
      <c r="E20" s="34" t="s">
        <v>93</v>
      </c>
      <c r="F20" s="34" t="s">
        <v>32</v>
      </c>
      <c r="G20" s="34" t="s">
        <v>35</v>
      </c>
      <c r="H20" s="35">
        <v>130</v>
      </c>
      <c r="I20" s="34">
        <v>8</v>
      </c>
      <c r="J20" s="34">
        <v>0</v>
      </c>
    </row>
    <row r="21" spans="1:10" ht="12.75">
      <c r="A21" s="32"/>
      <c r="B21" s="33">
        <v>2</v>
      </c>
      <c r="C21" s="34">
        <v>1</v>
      </c>
      <c r="D21" s="34">
        <v>2</v>
      </c>
      <c r="E21" s="34" t="s">
        <v>42</v>
      </c>
      <c r="F21" s="34" t="s">
        <v>37</v>
      </c>
      <c r="G21" s="34" t="s">
        <v>33</v>
      </c>
      <c r="H21" s="35">
        <v>50</v>
      </c>
      <c r="I21" s="34">
        <v>6</v>
      </c>
      <c r="J21" s="34">
        <v>2</v>
      </c>
    </row>
    <row r="22" spans="1:10" ht="12.75">
      <c r="A22" s="32"/>
      <c r="B22" s="33">
        <v>2</v>
      </c>
      <c r="C22" s="34">
        <v>5</v>
      </c>
      <c r="D22" s="34">
        <v>4</v>
      </c>
      <c r="E22" s="34" t="s">
        <v>93</v>
      </c>
      <c r="F22" s="34" t="s">
        <v>32</v>
      </c>
      <c r="G22" s="34" t="s">
        <v>33</v>
      </c>
      <c r="H22" s="35">
        <v>-100</v>
      </c>
      <c r="I22" s="34">
        <v>4</v>
      </c>
      <c r="J22" s="34">
        <v>4</v>
      </c>
    </row>
    <row r="23" spans="1:10" ht="12.75">
      <c r="A23" s="32"/>
      <c r="B23" s="33">
        <v>2</v>
      </c>
      <c r="C23" s="34">
        <v>9</v>
      </c>
      <c r="D23" s="34">
        <v>6</v>
      </c>
      <c r="E23" s="34" t="s">
        <v>42</v>
      </c>
      <c r="F23" s="34" t="s">
        <v>37</v>
      </c>
      <c r="G23" s="34" t="s">
        <v>35</v>
      </c>
      <c r="H23" s="35">
        <v>-420</v>
      </c>
      <c r="I23" s="34">
        <v>2</v>
      </c>
      <c r="J23" s="34">
        <v>6</v>
      </c>
    </row>
    <row r="24" spans="1:10" ht="12.75">
      <c r="A24" s="32"/>
      <c r="B24" s="33">
        <v>2</v>
      </c>
      <c r="C24" s="34">
        <v>7</v>
      </c>
      <c r="D24" s="34">
        <v>3</v>
      </c>
      <c r="E24" s="34" t="s">
        <v>94</v>
      </c>
      <c r="F24" s="34" t="s">
        <v>32</v>
      </c>
      <c r="G24" s="34" t="s">
        <v>50</v>
      </c>
      <c r="H24" s="35">
        <v>-500</v>
      </c>
      <c r="I24" s="34">
        <v>0</v>
      </c>
      <c r="J24" s="34">
        <v>8</v>
      </c>
    </row>
    <row r="25" spans="1:10" ht="12.75">
      <c r="A25" s="32"/>
      <c r="B25" s="33">
        <v>3</v>
      </c>
      <c r="C25" s="34">
        <v>5</v>
      </c>
      <c r="D25" s="34">
        <v>4</v>
      </c>
      <c r="E25" s="34" t="s">
        <v>47</v>
      </c>
      <c r="F25" s="34" t="s">
        <v>32</v>
      </c>
      <c r="G25" s="34" t="s">
        <v>51</v>
      </c>
      <c r="H25" s="35">
        <v>170</v>
      </c>
      <c r="I25" s="34">
        <v>8</v>
      </c>
      <c r="J25" s="34">
        <v>0</v>
      </c>
    </row>
    <row r="26" spans="1:10" ht="12.75">
      <c r="A26" s="32"/>
      <c r="B26" s="33">
        <v>3</v>
      </c>
      <c r="C26" s="34">
        <v>1</v>
      </c>
      <c r="D26" s="34">
        <v>2</v>
      </c>
      <c r="E26" s="34" t="s">
        <v>47</v>
      </c>
      <c r="F26" s="34" t="s">
        <v>32</v>
      </c>
      <c r="G26" s="34" t="s">
        <v>30</v>
      </c>
      <c r="H26" s="35">
        <v>140</v>
      </c>
      <c r="I26" s="34">
        <v>5</v>
      </c>
      <c r="J26" s="34">
        <v>3</v>
      </c>
    </row>
    <row r="27" spans="1:10" ht="12.75">
      <c r="A27" s="32"/>
      <c r="B27" s="33">
        <v>3</v>
      </c>
      <c r="C27" s="34">
        <v>10</v>
      </c>
      <c r="D27" s="34">
        <v>8</v>
      </c>
      <c r="E27" s="34" t="s">
        <v>46</v>
      </c>
      <c r="F27" s="34" t="s">
        <v>32</v>
      </c>
      <c r="G27" s="34" t="s">
        <v>35</v>
      </c>
      <c r="H27" s="35">
        <v>140</v>
      </c>
      <c r="I27" s="34">
        <v>5</v>
      </c>
      <c r="J27" s="34">
        <v>3</v>
      </c>
    </row>
    <row r="28" spans="1:10" ht="12.75">
      <c r="A28" s="32"/>
      <c r="B28" s="33">
        <v>3</v>
      </c>
      <c r="C28" s="34">
        <v>9</v>
      </c>
      <c r="D28" s="34">
        <v>6</v>
      </c>
      <c r="E28" s="34" t="s">
        <v>42</v>
      </c>
      <c r="F28" s="34" t="s">
        <v>32</v>
      </c>
      <c r="G28" s="34" t="s">
        <v>33</v>
      </c>
      <c r="H28" s="35">
        <v>-50</v>
      </c>
      <c r="I28" s="34">
        <v>2</v>
      </c>
      <c r="J28" s="34">
        <v>6</v>
      </c>
    </row>
    <row r="29" spans="1:10" ht="12.75">
      <c r="A29" s="32"/>
      <c r="B29" s="33">
        <v>3</v>
      </c>
      <c r="C29" s="34">
        <v>7</v>
      </c>
      <c r="D29" s="34">
        <v>3</v>
      </c>
      <c r="E29" s="34" t="s">
        <v>42</v>
      </c>
      <c r="F29" s="34" t="s">
        <v>32</v>
      </c>
      <c r="G29" s="34" t="s">
        <v>50</v>
      </c>
      <c r="H29" s="35">
        <v>-100</v>
      </c>
      <c r="I29" s="34">
        <v>0</v>
      </c>
      <c r="J29" s="34">
        <v>8</v>
      </c>
    </row>
    <row r="30" spans="1:10" ht="12.75">
      <c r="A30" s="32"/>
      <c r="B30" s="33">
        <v>4</v>
      </c>
      <c r="C30" s="34">
        <v>6</v>
      </c>
      <c r="D30" s="34">
        <v>5</v>
      </c>
      <c r="E30" s="34" t="s">
        <v>47</v>
      </c>
      <c r="F30" s="34" t="s">
        <v>29</v>
      </c>
      <c r="G30" s="34" t="s">
        <v>35</v>
      </c>
      <c r="H30" s="35">
        <v>110</v>
      </c>
      <c r="I30" s="34">
        <v>6</v>
      </c>
      <c r="J30" s="34">
        <v>2</v>
      </c>
    </row>
    <row r="31" spans="1:10" ht="12.75">
      <c r="A31" s="32"/>
      <c r="B31" s="33">
        <v>4</v>
      </c>
      <c r="C31" s="34">
        <v>1</v>
      </c>
      <c r="D31" s="34">
        <v>3</v>
      </c>
      <c r="E31" s="34" t="s">
        <v>47</v>
      </c>
      <c r="F31" s="34" t="s">
        <v>29</v>
      </c>
      <c r="G31" s="34" t="s">
        <v>35</v>
      </c>
      <c r="H31" s="35">
        <v>110</v>
      </c>
      <c r="I31" s="34">
        <v>6</v>
      </c>
      <c r="J31" s="34">
        <v>2</v>
      </c>
    </row>
    <row r="32" spans="1:10" ht="12.75">
      <c r="A32" s="32"/>
      <c r="B32" s="33">
        <v>4</v>
      </c>
      <c r="C32" s="34">
        <v>10</v>
      </c>
      <c r="D32" s="34">
        <v>7</v>
      </c>
      <c r="E32" s="34" t="s">
        <v>47</v>
      </c>
      <c r="F32" s="34" t="s">
        <v>29</v>
      </c>
      <c r="G32" s="34" t="s">
        <v>35</v>
      </c>
      <c r="H32" s="35">
        <v>110</v>
      </c>
      <c r="I32" s="34">
        <v>6</v>
      </c>
      <c r="J32" s="34">
        <v>2</v>
      </c>
    </row>
    <row r="33" spans="1:10" ht="12.75">
      <c r="A33" s="32"/>
      <c r="B33" s="33">
        <v>4</v>
      </c>
      <c r="C33" s="34">
        <v>2</v>
      </c>
      <c r="D33" s="34">
        <v>9</v>
      </c>
      <c r="E33" s="34" t="s">
        <v>54</v>
      </c>
      <c r="F33" s="34" t="s">
        <v>40</v>
      </c>
      <c r="G33" s="34" t="s">
        <v>35</v>
      </c>
      <c r="H33" s="35">
        <v>-110</v>
      </c>
      <c r="I33" s="34">
        <v>2</v>
      </c>
      <c r="J33" s="34">
        <v>6</v>
      </c>
    </row>
    <row r="34" spans="1:10" ht="12.75">
      <c r="A34" s="32"/>
      <c r="B34" s="33">
        <v>4</v>
      </c>
      <c r="C34" s="34">
        <v>8</v>
      </c>
      <c r="D34" s="34">
        <v>4</v>
      </c>
      <c r="E34" s="34" t="s">
        <v>54</v>
      </c>
      <c r="F34" s="34" t="s">
        <v>37</v>
      </c>
      <c r="G34" s="34" t="s">
        <v>30</v>
      </c>
      <c r="H34" s="35">
        <v>-140</v>
      </c>
      <c r="I34" s="34">
        <v>0</v>
      </c>
      <c r="J34" s="34">
        <v>8</v>
      </c>
    </row>
    <row r="35" spans="1:10" ht="12.75">
      <c r="A35" s="32"/>
      <c r="B35" s="33">
        <v>5</v>
      </c>
      <c r="C35" s="34">
        <v>1</v>
      </c>
      <c r="D35" s="34">
        <v>3</v>
      </c>
      <c r="E35" s="34" t="s">
        <v>54</v>
      </c>
      <c r="F35" s="34" t="s">
        <v>32</v>
      </c>
      <c r="G35" s="34" t="s">
        <v>35</v>
      </c>
      <c r="H35" s="35">
        <v>110</v>
      </c>
      <c r="I35" s="34">
        <v>8</v>
      </c>
      <c r="J35" s="34">
        <v>0</v>
      </c>
    </row>
    <row r="36" spans="1:10" ht="12.75">
      <c r="A36" s="32"/>
      <c r="B36" s="33">
        <v>5</v>
      </c>
      <c r="C36" s="34">
        <v>10</v>
      </c>
      <c r="D36" s="34">
        <v>7</v>
      </c>
      <c r="E36" s="34" t="s">
        <v>58</v>
      </c>
      <c r="F36" s="34" t="s">
        <v>40</v>
      </c>
      <c r="G36" s="34" t="s">
        <v>50</v>
      </c>
      <c r="H36" s="35">
        <v>100</v>
      </c>
      <c r="I36" s="34">
        <v>6</v>
      </c>
      <c r="J36" s="34">
        <v>2</v>
      </c>
    </row>
    <row r="37" spans="1:10" ht="12.75">
      <c r="A37" s="32"/>
      <c r="B37" s="33">
        <v>5</v>
      </c>
      <c r="C37" s="34">
        <v>2</v>
      </c>
      <c r="D37" s="34">
        <v>9</v>
      </c>
      <c r="E37" s="34" t="s">
        <v>38</v>
      </c>
      <c r="F37" s="34" t="s">
        <v>40</v>
      </c>
      <c r="G37" s="34" t="s">
        <v>35</v>
      </c>
      <c r="H37" s="35">
        <v>-130</v>
      </c>
      <c r="I37" s="34">
        <v>3</v>
      </c>
      <c r="J37" s="34">
        <v>5</v>
      </c>
    </row>
    <row r="38" spans="1:10" ht="12.75">
      <c r="A38" s="32"/>
      <c r="B38" s="33">
        <v>5</v>
      </c>
      <c r="C38" s="34">
        <v>8</v>
      </c>
      <c r="D38" s="34">
        <v>4</v>
      </c>
      <c r="E38" s="34" t="s">
        <v>95</v>
      </c>
      <c r="F38" s="34" t="s">
        <v>40</v>
      </c>
      <c r="G38" s="34" t="s">
        <v>51</v>
      </c>
      <c r="H38" s="35">
        <v>-130</v>
      </c>
      <c r="I38" s="34">
        <v>3</v>
      </c>
      <c r="J38" s="34">
        <v>5</v>
      </c>
    </row>
    <row r="39" spans="1:10" ht="12.75">
      <c r="A39" s="32"/>
      <c r="B39" s="33">
        <v>5</v>
      </c>
      <c r="C39" s="34">
        <v>6</v>
      </c>
      <c r="D39" s="34">
        <v>5</v>
      </c>
      <c r="E39" s="34" t="s">
        <v>96</v>
      </c>
      <c r="F39" s="34" t="s">
        <v>40</v>
      </c>
      <c r="G39" s="34" t="s">
        <v>30</v>
      </c>
      <c r="H39" s="35">
        <v>-570</v>
      </c>
      <c r="I39" s="34">
        <v>0</v>
      </c>
      <c r="J39" s="34">
        <v>8</v>
      </c>
    </row>
    <row r="40" spans="1:10" ht="12.75">
      <c r="A40" s="32"/>
      <c r="B40" s="33">
        <v>6</v>
      </c>
      <c r="C40" s="34">
        <v>6</v>
      </c>
      <c r="D40" s="34">
        <v>5</v>
      </c>
      <c r="E40" s="34" t="s">
        <v>46</v>
      </c>
      <c r="F40" s="34" t="s">
        <v>29</v>
      </c>
      <c r="G40" s="34" t="s">
        <v>35</v>
      </c>
      <c r="H40" s="35">
        <v>140</v>
      </c>
      <c r="I40" s="34">
        <v>6</v>
      </c>
      <c r="J40" s="34">
        <v>2</v>
      </c>
    </row>
    <row r="41" spans="1:10" ht="12.75">
      <c r="A41" s="32"/>
      <c r="B41" s="33">
        <v>6</v>
      </c>
      <c r="C41" s="34">
        <v>1</v>
      </c>
      <c r="D41" s="34">
        <v>3</v>
      </c>
      <c r="E41" s="34" t="s">
        <v>46</v>
      </c>
      <c r="F41" s="34" t="s">
        <v>29</v>
      </c>
      <c r="G41" s="34" t="s">
        <v>35</v>
      </c>
      <c r="H41" s="35">
        <v>140</v>
      </c>
      <c r="I41" s="34">
        <v>6</v>
      </c>
      <c r="J41" s="34">
        <v>2</v>
      </c>
    </row>
    <row r="42" spans="1:10" ht="12.75">
      <c r="A42" s="32"/>
      <c r="B42" s="33">
        <v>6</v>
      </c>
      <c r="C42" s="34">
        <v>2</v>
      </c>
      <c r="D42" s="34">
        <v>9</v>
      </c>
      <c r="E42" s="34" t="s">
        <v>55</v>
      </c>
      <c r="F42" s="34" t="s">
        <v>29</v>
      </c>
      <c r="G42" s="34" t="s">
        <v>51</v>
      </c>
      <c r="H42" s="35">
        <v>140</v>
      </c>
      <c r="I42" s="34">
        <v>6</v>
      </c>
      <c r="J42" s="34">
        <v>2</v>
      </c>
    </row>
    <row r="43" spans="1:10" ht="12.75">
      <c r="A43" s="32"/>
      <c r="B43" s="33">
        <v>6</v>
      </c>
      <c r="C43" s="34">
        <v>8</v>
      </c>
      <c r="D43" s="34">
        <v>4</v>
      </c>
      <c r="E43" s="34" t="s">
        <v>55</v>
      </c>
      <c r="F43" s="34" t="s">
        <v>29</v>
      </c>
      <c r="G43" s="34" t="s">
        <v>30</v>
      </c>
      <c r="H43" s="35">
        <v>110</v>
      </c>
      <c r="I43" s="34">
        <v>1</v>
      </c>
      <c r="J43" s="34">
        <v>7</v>
      </c>
    </row>
    <row r="44" spans="1:10" ht="12.75">
      <c r="A44" s="32"/>
      <c r="B44" s="33">
        <v>6</v>
      </c>
      <c r="C44" s="34">
        <v>10</v>
      </c>
      <c r="D44" s="34">
        <v>7</v>
      </c>
      <c r="E44" s="34" t="s">
        <v>55</v>
      </c>
      <c r="F44" s="34" t="s">
        <v>29</v>
      </c>
      <c r="G44" s="34" t="s">
        <v>30</v>
      </c>
      <c r="H44" s="35">
        <v>110</v>
      </c>
      <c r="I44" s="34">
        <v>1</v>
      </c>
      <c r="J44" s="34">
        <v>7</v>
      </c>
    </row>
    <row r="45" spans="1:10" ht="12.75">
      <c r="A45" s="32"/>
      <c r="B45" s="33">
        <v>7</v>
      </c>
      <c r="C45" s="34">
        <v>1</v>
      </c>
      <c r="D45" s="34">
        <v>4</v>
      </c>
      <c r="E45" s="34" t="s">
        <v>45</v>
      </c>
      <c r="F45" s="34" t="s">
        <v>32</v>
      </c>
      <c r="G45" s="34" t="s">
        <v>51</v>
      </c>
      <c r="H45" s="35">
        <v>660</v>
      </c>
      <c r="I45" s="34">
        <v>8</v>
      </c>
      <c r="J45" s="34">
        <v>0</v>
      </c>
    </row>
    <row r="46" spans="1:10" ht="12.75">
      <c r="A46" s="32"/>
      <c r="B46" s="33">
        <v>7</v>
      </c>
      <c r="C46" s="34">
        <v>3</v>
      </c>
      <c r="D46" s="34">
        <v>10</v>
      </c>
      <c r="E46" s="34" t="s">
        <v>45</v>
      </c>
      <c r="F46" s="34" t="s">
        <v>32</v>
      </c>
      <c r="G46" s="34" t="s">
        <v>35</v>
      </c>
      <c r="H46" s="35">
        <v>600</v>
      </c>
      <c r="I46" s="34">
        <v>5</v>
      </c>
      <c r="J46" s="34">
        <v>3</v>
      </c>
    </row>
    <row r="47" spans="1:10" ht="12.75">
      <c r="A47" s="32"/>
      <c r="B47" s="33">
        <v>7</v>
      </c>
      <c r="C47" s="34">
        <v>2</v>
      </c>
      <c r="D47" s="34">
        <v>8</v>
      </c>
      <c r="E47" s="34" t="s">
        <v>45</v>
      </c>
      <c r="F47" s="34" t="s">
        <v>32</v>
      </c>
      <c r="G47" s="34" t="s">
        <v>35</v>
      </c>
      <c r="H47" s="35">
        <v>600</v>
      </c>
      <c r="I47" s="34">
        <v>5</v>
      </c>
      <c r="J47" s="34">
        <v>3</v>
      </c>
    </row>
    <row r="48" spans="1:10" ht="12.75">
      <c r="A48" s="32"/>
      <c r="B48" s="33">
        <v>7</v>
      </c>
      <c r="C48" s="34">
        <v>9</v>
      </c>
      <c r="D48" s="34">
        <v>5</v>
      </c>
      <c r="E48" s="34" t="s">
        <v>45</v>
      </c>
      <c r="F48" s="34" t="s">
        <v>32</v>
      </c>
      <c r="G48" s="34" t="s">
        <v>33</v>
      </c>
      <c r="H48" s="35">
        <v>-100</v>
      </c>
      <c r="I48" s="34">
        <v>2</v>
      </c>
      <c r="J48" s="34">
        <v>6</v>
      </c>
    </row>
    <row r="49" spans="1:10" ht="12.75">
      <c r="A49" s="32"/>
      <c r="B49" s="33">
        <v>7</v>
      </c>
      <c r="C49" s="34">
        <v>7</v>
      </c>
      <c r="D49" s="34">
        <v>6</v>
      </c>
      <c r="E49" s="34" t="s">
        <v>97</v>
      </c>
      <c r="F49" s="34" t="s">
        <v>32</v>
      </c>
      <c r="G49" s="34" t="s">
        <v>50</v>
      </c>
      <c r="H49" s="35">
        <v>-200</v>
      </c>
      <c r="I49" s="34">
        <v>0</v>
      </c>
      <c r="J49" s="34">
        <v>8</v>
      </c>
    </row>
    <row r="50" spans="1:10" ht="12.75">
      <c r="A50" s="32"/>
      <c r="B50" s="33">
        <v>8</v>
      </c>
      <c r="C50" s="34">
        <v>1</v>
      </c>
      <c r="D50" s="34">
        <v>4</v>
      </c>
      <c r="E50" s="34" t="s">
        <v>57</v>
      </c>
      <c r="F50" s="34" t="s">
        <v>37</v>
      </c>
      <c r="G50" s="34" t="s">
        <v>50</v>
      </c>
      <c r="H50" s="35">
        <v>100</v>
      </c>
      <c r="I50" s="34">
        <v>7</v>
      </c>
      <c r="J50" s="34">
        <v>1</v>
      </c>
    </row>
    <row r="51" spans="1:10" ht="12.75">
      <c r="A51" s="32"/>
      <c r="B51" s="33">
        <v>8</v>
      </c>
      <c r="C51" s="34">
        <v>3</v>
      </c>
      <c r="D51" s="34">
        <v>10</v>
      </c>
      <c r="E51" s="34" t="s">
        <v>46</v>
      </c>
      <c r="F51" s="34" t="s">
        <v>40</v>
      </c>
      <c r="G51" s="34" t="s">
        <v>50</v>
      </c>
      <c r="H51" s="35">
        <v>100</v>
      </c>
      <c r="I51" s="34">
        <v>7</v>
      </c>
      <c r="J51" s="34">
        <v>1</v>
      </c>
    </row>
    <row r="52" spans="1:10" ht="12.75">
      <c r="A52" s="32"/>
      <c r="B52" s="33">
        <v>8</v>
      </c>
      <c r="C52" s="34">
        <v>9</v>
      </c>
      <c r="D52" s="34">
        <v>5</v>
      </c>
      <c r="E52" s="34" t="s">
        <v>38</v>
      </c>
      <c r="F52" s="34" t="s">
        <v>32</v>
      </c>
      <c r="G52" s="34" t="s">
        <v>33</v>
      </c>
      <c r="H52" s="35">
        <v>-50</v>
      </c>
      <c r="I52" s="34">
        <v>4</v>
      </c>
      <c r="J52" s="34">
        <v>4</v>
      </c>
    </row>
    <row r="53" spans="1:10" ht="12.75">
      <c r="A53" s="32"/>
      <c r="B53" s="33">
        <v>8</v>
      </c>
      <c r="C53" s="34">
        <v>7</v>
      </c>
      <c r="D53" s="34">
        <v>6</v>
      </c>
      <c r="E53" s="34" t="s">
        <v>55</v>
      </c>
      <c r="F53" s="34" t="s">
        <v>40</v>
      </c>
      <c r="G53" s="34" t="s">
        <v>30</v>
      </c>
      <c r="H53" s="35">
        <v>-110</v>
      </c>
      <c r="I53" s="34">
        <v>1</v>
      </c>
      <c r="J53" s="34">
        <v>7</v>
      </c>
    </row>
    <row r="54" spans="1:10" ht="12.75">
      <c r="A54" s="32"/>
      <c r="B54" s="33">
        <v>8</v>
      </c>
      <c r="C54" s="34">
        <v>2</v>
      </c>
      <c r="D54" s="34">
        <v>8</v>
      </c>
      <c r="E54" s="34" t="s">
        <v>47</v>
      </c>
      <c r="F54" s="34" t="s">
        <v>40</v>
      </c>
      <c r="G54" s="34" t="s">
        <v>35</v>
      </c>
      <c r="H54" s="35">
        <v>-110</v>
      </c>
      <c r="I54" s="34">
        <v>1</v>
      </c>
      <c r="J54" s="34">
        <v>7</v>
      </c>
    </row>
    <row r="55" spans="1:10" ht="12.75">
      <c r="A55" s="32"/>
      <c r="B55" s="33">
        <v>9</v>
      </c>
      <c r="C55" s="34">
        <v>9</v>
      </c>
      <c r="D55" s="34">
        <v>5</v>
      </c>
      <c r="E55" s="34" t="s">
        <v>45</v>
      </c>
      <c r="F55" s="34" t="s">
        <v>29</v>
      </c>
      <c r="G55" s="34" t="s">
        <v>51</v>
      </c>
      <c r="H55" s="35">
        <v>460</v>
      </c>
      <c r="I55" s="34">
        <v>7</v>
      </c>
      <c r="J55" s="34">
        <v>1</v>
      </c>
    </row>
    <row r="56" spans="1:10" ht="12.75">
      <c r="A56" s="32"/>
      <c r="B56" s="33">
        <v>9</v>
      </c>
      <c r="C56" s="34">
        <v>2</v>
      </c>
      <c r="D56" s="34">
        <v>8</v>
      </c>
      <c r="E56" s="34" t="s">
        <v>45</v>
      </c>
      <c r="F56" s="34" t="s">
        <v>29</v>
      </c>
      <c r="G56" s="34" t="s">
        <v>51</v>
      </c>
      <c r="H56" s="35">
        <v>460</v>
      </c>
      <c r="I56" s="34">
        <v>7</v>
      </c>
      <c r="J56" s="34">
        <v>1</v>
      </c>
    </row>
    <row r="57" spans="1:10" ht="12.75">
      <c r="A57" s="32"/>
      <c r="B57" s="33">
        <v>9</v>
      </c>
      <c r="C57" s="34">
        <v>3</v>
      </c>
      <c r="D57" s="34">
        <v>10</v>
      </c>
      <c r="E57" s="34" t="s">
        <v>45</v>
      </c>
      <c r="F57" s="34" t="s">
        <v>29</v>
      </c>
      <c r="G57" s="34" t="s">
        <v>30</v>
      </c>
      <c r="H57" s="35">
        <v>430</v>
      </c>
      <c r="I57" s="34">
        <v>4</v>
      </c>
      <c r="J57" s="34">
        <v>4</v>
      </c>
    </row>
    <row r="58" spans="1:10" ht="12.75">
      <c r="A58" s="32"/>
      <c r="B58" s="33">
        <v>9</v>
      </c>
      <c r="C58" s="34">
        <v>1</v>
      </c>
      <c r="D58" s="34">
        <v>4</v>
      </c>
      <c r="E58" s="34" t="s">
        <v>45</v>
      </c>
      <c r="F58" s="34" t="s">
        <v>29</v>
      </c>
      <c r="G58" s="34" t="s">
        <v>35</v>
      </c>
      <c r="H58" s="35">
        <v>400</v>
      </c>
      <c r="I58" s="34">
        <v>2</v>
      </c>
      <c r="J58" s="34">
        <v>6</v>
      </c>
    </row>
    <row r="59" spans="1:10" ht="12.75">
      <c r="A59" s="32"/>
      <c r="B59" s="33">
        <v>9</v>
      </c>
      <c r="C59" s="34">
        <v>7</v>
      </c>
      <c r="D59" s="34">
        <v>6</v>
      </c>
      <c r="E59" s="34" t="s">
        <v>31</v>
      </c>
      <c r="F59" s="34" t="s">
        <v>29</v>
      </c>
      <c r="G59" s="34" t="s">
        <v>51</v>
      </c>
      <c r="H59" s="35">
        <v>150</v>
      </c>
      <c r="I59" s="34">
        <v>0</v>
      </c>
      <c r="J59" s="34">
        <v>8</v>
      </c>
    </row>
    <row r="60" spans="1:10" ht="12.75">
      <c r="A60" s="32"/>
      <c r="B60" s="33">
        <v>10</v>
      </c>
      <c r="C60" s="34">
        <v>3</v>
      </c>
      <c r="D60" s="34">
        <v>9</v>
      </c>
      <c r="E60" s="34" t="s">
        <v>42</v>
      </c>
      <c r="F60" s="34" t="s">
        <v>32</v>
      </c>
      <c r="G60" s="34" t="s">
        <v>30</v>
      </c>
      <c r="H60" s="35">
        <v>650</v>
      </c>
      <c r="I60" s="34">
        <v>8</v>
      </c>
      <c r="J60" s="34">
        <v>0</v>
      </c>
    </row>
    <row r="61" spans="1:10" ht="12.75">
      <c r="A61" s="32"/>
      <c r="B61" s="33">
        <v>10</v>
      </c>
      <c r="C61" s="34">
        <v>8</v>
      </c>
      <c r="D61" s="34">
        <v>7</v>
      </c>
      <c r="E61" s="34" t="s">
        <v>34</v>
      </c>
      <c r="F61" s="34" t="s">
        <v>40</v>
      </c>
      <c r="G61" s="34" t="s">
        <v>30</v>
      </c>
      <c r="H61" s="35">
        <v>-130</v>
      </c>
      <c r="I61" s="34">
        <v>6</v>
      </c>
      <c r="J61" s="34">
        <v>2</v>
      </c>
    </row>
    <row r="62" spans="1:10" ht="12.75">
      <c r="A62" s="32"/>
      <c r="B62" s="33">
        <v>10</v>
      </c>
      <c r="C62" s="34">
        <v>1</v>
      </c>
      <c r="D62" s="34">
        <v>5</v>
      </c>
      <c r="E62" s="34" t="s">
        <v>48</v>
      </c>
      <c r="F62" s="34" t="s">
        <v>40</v>
      </c>
      <c r="G62" s="34" t="s">
        <v>51</v>
      </c>
      <c r="H62" s="35">
        <v>-150</v>
      </c>
      <c r="I62" s="34">
        <v>2</v>
      </c>
      <c r="J62" s="34">
        <v>6</v>
      </c>
    </row>
    <row r="63" spans="1:10" ht="12.75">
      <c r="A63" s="32"/>
      <c r="B63" s="33">
        <v>10</v>
      </c>
      <c r="C63" s="34">
        <v>4</v>
      </c>
      <c r="D63" s="34">
        <v>2</v>
      </c>
      <c r="E63" s="34" t="s">
        <v>34</v>
      </c>
      <c r="F63" s="34" t="s">
        <v>40</v>
      </c>
      <c r="G63" s="34" t="s">
        <v>51</v>
      </c>
      <c r="H63" s="35">
        <v>-150</v>
      </c>
      <c r="I63" s="34">
        <v>2</v>
      </c>
      <c r="J63" s="34">
        <v>6</v>
      </c>
    </row>
    <row r="64" spans="1:10" ht="12.75">
      <c r="A64" s="32"/>
      <c r="B64" s="33">
        <v>10</v>
      </c>
      <c r="C64" s="34">
        <v>10</v>
      </c>
      <c r="D64" s="34">
        <v>6</v>
      </c>
      <c r="E64" s="34" t="s">
        <v>34</v>
      </c>
      <c r="F64" s="34" t="s">
        <v>40</v>
      </c>
      <c r="G64" s="34" t="s">
        <v>51</v>
      </c>
      <c r="H64" s="35">
        <v>-150</v>
      </c>
      <c r="I64" s="34">
        <v>2</v>
      </c>
      <c r="J64" s="34">
        <v>6</v>
      </c>
    </row>
    <row r="65" spans="1:10" ht="12.75">
      <c r="A65" s="32"/>
      <c r="B65" s="33">
        <v>11</v>
      </c>
      <c r="C65" s="34">
        <v>3</v>
      </c>
      <c r="D65" s="34">
        <v>9</v>
      </c>
      <c r="E65" s="34" t="s">
        <v>55</v>
      </c>
      <c r="F65" s="34" t="s">
        <v>29</v>
      </c>
      <c r="G65" s="34" t="s">
        <v>56</v>
      </c>
      <c r="H65" s="35">
        <v>170</v>
      </c>
      <c r="I65" s="34">
        <v>8</v>
      </c>
      <c r="J65" s="34">
        <v>0</v>
      </c>
    </row>
    <row r="66" spans="1:10" ht="12.75">
      <c r="A66" s="32"/>
      <c r="B66" s="33">
        <v>11</v>
      </c>
      <c r="C66" s="34">
        <v>8</v>
      </c>
      <c r="D66" s="34">
        <v>7</v>
      </c>
      <c r="E66" s="34" t="s">
        <v>46</v>
      </c>
      <c r="F66" s="34" t="s">
        <v>29</v>
      </c>
      <c r="G66" s="34" t="s">
        <v>35</v>
      </c>
      <c r="H66" s="35">
        <v>140</v>
      </c>
      <c r="I66" s="34">
        <v>4</v>
      </c>
      <c r="J66" s="34">
        <v>4</v>
      </c>
    </row>
    <row r="67" spans="1:10" ht="12.75">
      <c r="A67" s="32"/>
      <c r="B67" s="33">
        <v>11</v>
      </c>
      <c r="C67" s="34">
        <v>4</v>
      </c>
      <c r="D67" s="34">
        <v>2</v>
      </c>
      <c r="E67" s="34" t="s">
        <v>55</v>
      </c>
      <c r="F67" s="34" t="s">
        <v>32</v>
      </c>
      <c r="G67" s="34" t="s">
        <v>51</v>
      </c>
      <c r="H67" s="35">
        <v>140</v>
      </c>
      <c r="I67" s="34">
        <v>4</v>
      </c>
      <c r="J67" s="34">
        <v>4</v>
      </c>
    </row>
    <row r="68" spans="1:10" ht="12.75">
      <c r="A68" s="32"/>
      <c r="B68" s="33">
        <v>11</v>
      </c>
      <c r="C68" s="34">
        <v>10</v>
      </c>
      <c r="D68" s="34">
        <v>6</v>
      </c>
      <c r="E68" s="34" t="s">
        <v>47</v>
      </c>
      <c r="F68" s="34" t="s">
        <v>29</v>
      </c>
      <c r="G68" s="34" t="s">
        <v>30</v>
      </c>
      <c r="H68" s="35">
        <v>140</v>
      </c>
      <c r="I68" s="34">
        <v>4</v>
      </c>
      <c r="J68" s="34">
        <v>4</v>
      </c>
    </row>
    <row r="69" spans="1:10" ht="12.75">
      <c r="A69" s="32"/>
      <c r="B69" s="33">
        <v>11</v>
      </c>
      <c r="C69" s="34">
        <v>1</v>
      </c>
      <c r="D69" s="34">
        <v>5</v>
      </c>
      <c r="E69" s="34" t="s">
        <v>31</v>
      </c>
      <c r="F69" s="34" t="s">
        <v>40</v>
      </c>
      <c r="G69" s="34" t="s">
        <v>33</v>
      </c>
      <c r="H69" s="35">
        <v>50</v>
      </c>
      <c r="I69" s="34">
        <v>0</v>
      </c>
      <c r="J69" s="34">
        <v>8</v>
      </c>
    </row>
    <row r="70" spans="1:10" ht="12.75">
      <c r="A70" s="32"/>
      <c r="B70" s="33">
        <v>12</v>
      </c>
      <c r="C70" s="34">
        <v>3</v>
      </c>
      <c r="D70" s="34">
        <v>9</v>
      </c>
      <c r="E70" s="34" t="s">
        <v>48</v>
      </c>
      <c r="F70" s="34" t="s">
        <v>37</v>
      </c>
      <c r="G70" s="34" t="s">
        <v>50</v>
      </c>
      <c r="H70" s="35">
        <v>100</v>
      </c>
      <c r="I70" s="34">
        <v>8</v>
      </c>
      <c r="J70" s="34">
        <v>0</v>
      </c>
    </row>
    <row r="71" spans="1:10" ht="12.75">
      <c r="A71" s="32"/>
      <c r="B71" s="33">
        <v>12</v>
      </c>
      <c r="C71" s="34">
        <v>8</v>
      </c>
      <c r="D71" s="34">
        <v>7</v>
      </c>
      <c r="E71" s="34" t="s">
        <v>54</v>
      </c>
      <c r="F71" s="34" t="s">
        <v>29</v>
      </c>
      <c r="G71" s="34" t="s">
        <v>33</v>
      </c>
      <c r="H71" s="35">
        <v>-100</v>
      </c>
      <c r="I71" s="34">
        <v>4</v>
      </c>
      <c r="J71" s="34">
        <v>4</v>
      </c>
    </row>
    <row r="72" spans="1:10" ht="12.75">
      <c r="A72" s="32"/>
      <c r="B72" s="33">
        <v>12</v>
      </c>
      <c r="C72" s="34">
        <v>1</v>
      </c>
      <c r="D72" s="34">
        <v>5</v>
      </c>
      <c r="E72" s="34" t="s">
        <v>54</v>
      </c>
      <c r="F72" s="34" t="s">
        <v>29</v>
      </c>
      <c r="G72" s="34" t="s">
        <v>33</v>
      </c>
      <c r="H72" s="35">
        <v>-100</v>
      </c>
      <c r="I72" s="34">
        <v>4</v>
      </c>
      <c r="J72" s="34">
        <v>4</v>
      </c>
    </row>
    <row r="73" spans="1:10" ht="12.75">
      <c r="A73" s="32"/>
      <c r="B73" s="33">
        <v>12</v>
      </c>
      <c r="C73" s="34">
        <v>4</v>
      </c>
      <c r="D73" s="34">
        <v>2</v>
      </c>
      <c r="E73" s="34" t="s">
        <v>54</v>
      </c>
      <c r="F73" s="34" t="s">
        <v>29</v>
      </c>
      <c r="G73" s="34" t="s">
        <v>33</v>
      </c>
      <c r="H73" s="35">
        <v>-100</v>
      </c>
      <c r="I73" s="34">
        <v>4</v>
      </c>
      <c r="J73" s="34">
        <v>4</v>
      </c>
    </row>
    <row r="74" spans="1:10" ht="12.75">
      <c r="A74" s="32"/>
      <c r="B74" s="33">
        <v>12</v>
      </c>
      <c r="C74" s="34">
        <v>10</v>
      </c>
      <c r="D74" s="34">
        <v>6</v>
      </c>
      <c r="E74" s="34" t="s">
        <v>45</v>
      </c>
      <c r="F74" s="34" t="s">
        <v>29</v>
      </c>
      <c r="G74" s="34" t="s">
        <v>41</v>
      </c>
      <c r="H74" s="35">
        <v>-300</v>
      </c>
      <c r="I74" s="34">
        <v>0</v>
      </c>
      <c r="J74" s="34">
        <v>8</v>
      </c>
    </row>
    <row r="75" spans="1:10" ht="12.75">
      <c r="A75" s="32"/>
      <c r="B75" s="33">
        <v>13</v>
      </c>
      <c r="C75" s="34">
        <v>9</v>
      </c>
      <c r="D75" s="34">
        <v>8</v>
      </c>
      <c r="E75" s="34" t="s">
        <v>45</v>
      </c>
      <c r="F75" s="34" t="s">
        <v>32</v>
      </c>
      <c r="G75" s="34" t="s">
        <v>30</v>
      </c>
      <c r="H75" s="35">
        <v>630</v>
      </c>
      <c r="I75" s="34">
        <v>8</v>
      </c>
      <c r="J75" s="34">
        <v>0</v>
      </c>
    </row>
    <row r="76" spans="1:10" ht="12.75">
      <c r="A76" s="32"/>
      <c r="B76" s="33">
        <v>13</v>
      </c>
      <c r="C76" s="34">
        <v>2</v>
      </c>
      <c r="D76" s="34">
        <v>7</v>
      </c>
      <c r="E76" s="34" t="s">
        <v>45</v>
      </c>
      <c r="F76" s="34" t="s">
        <v>32</v>
      </c>
      <c r="G76" s="34" t="s">
        <v>35</v>
      </c>
      <c r="H76" s="35">
        <v>600</v>
      </c>
      <c r="I76" s="34">
        <v>6</v>
      </c>
      <c r="J76" s="34">
        <v>2</v>
      </c>
    </row>
    <row r="77" spans="1:10" ht="12.75">
      <c r="A77" s="32"/>
      <c r="B77" s="33">
        <v>13</v>
      </c>
      <c r="C77" s="34">
        <v>4</v>
      </c>
      <c r="D77" s="34">
        <v>10</v>
      </c>
      <c r="E77" s="34" t="s">
        <v>31</v>
      </c>
      <c r="F77" s="34" t="s">
        <v>32</v>
      </c>
      <c r="G77" s="34" t="s">
        <v>51</v>
      </c>
      <c r="H77" s="35">
        <v>150</v>
      </c>
      <c r="I77" s="34">
        <v>4</v>
      </c>
      <c r="J77" s="34">
        <v>4</v>
      </c>
    </row>
    <row r="78" spans="1:10" ht="12.75">
      <c r="A78" s="32"/>
      <c r="B78" s="33">
        <v>13</v>
      </c>
      <c r="C78" s="34">
        <v>1</v>
      </c>
      <c r="D78" s="34">
        <v>6</v>
      </c>
      <c r="E78" s="34" t="s">
        <v>45</v>
      </c>
      <c r="F78" s="34" t="s">
        <v>32</v>
      </c>
      <c r="G78" s="34" t="s">
        <v>33</v>
      </c>
      <c r="H78" s="35">
        <v>-100</v>
      </c>
      <c r="I78" s="34">
        <v>1</v>
      </c>
      <c r="J78" s="34">
        <v>7</v>
      </c>
    </row>
    <row r="79" spans="1:10" ht="12.75">
      <c r="A79" s="32"/>
      <c r="B79" s="33">
        <v>13</v>
      </c>
      <c r="C79" s="34">
        <v>5</v>
      </c>
      <c r="D79" s="34">
        <v>3</v>
      </c>
      <c r="E79" s="34" t="s">
        <v>28</v>
      </c>
      <c r="F79" s="34" t="s">
        <v>32</v>
      </c>
      <c r="G79" s="34" t="s">
        <v>33</v>
      </c>
      <c r="H79" s="35">
        <v>-100</v>
      </c>
      <c r="I79" s="34">
        <v>1</v>
      </c>
      <c r="J79" s="34">
        <v>7</v>
      </c>
    </row>
    <row r="80" spans="1:10" ht="12.75">
      <c r="A80" s="32"/>
      <c r="B80" s="33">
        <v>14</v>
      </c>
      <c r="C80" s="34">
        <v>9</v>
      </c>
      <c r="D80" s="34">
        <v>8</v>
      </c>
      <c r="E80" s="34" t="s">
        <v>31</v>
      </c>
      <c r="F80" s="34" t="s">
        <v>32</v>
      </c>
      <c r="G80" s="34" t="s">
        <v>51</v>
      </c>
      <c r="H80" s="35">
        <v>150</v>
      </c>
      <c r="I80" s="34">
        <v>7</v>
      </c>
      <c r="J80" s="34">
        <v>1</v>
      </c>
    </row>
    <row r="81" spans="1:10" ht="12.75">
      <c r="A81" s="32"/>
      <c r="B81" s="33">
        <v>14</v>
      </c>
      <c r="C81" s="34">
        <v>1</v>
      </c>
      <c r="D81" s="34">
        <v>6</v>
      </c>
      <c r="E81" s="34" t="s">
        <v>31</v>
      </c>
      <c r="F81" s="34" t="s">
        <v>29</v>
      </c>
      <c r="G81" s="34" t="s">
        <v>51</v>
      </c>
      <c r="H81" s="35">
        <v>150</v>
      </c>
      <c r="I81" s="34">
        <v>7</v>
      </c>
      <c r="J81" s="34">
        <v>1</v>
      </c>
    </row>
    <row r="82" spans="1:10" ht="12.75">
      <c r="A82" s="32"/>
      <c r="B82" s="33">
        <v>14</v>
      </c>
      <c r="C82" s="34">
        <v>4</v>
      </c>
      <c r="D82" s="34">
        <v>10</v>
      </c>
      <c r="E82" s="34" t="s">
        <v>31</v>
      </c>
      <c r="F82" s="34" t="s">
        <v>29</v>
      </c>
      <c r="G82" s="34" t="s">
        <v>30</v>
      </c>
      <c r="H82" s="35">
        <v>120</v>
      </c>
      <c r="I82" s="34">
        <v>3</v>
      </c>
      <c r="J82" s="34">
        <v>5</v>
      </c>
    </row>
    <row r="83" spans="1:10" ht="12.75">
      <c r="A83" s="32"/>
      <c r="B83" s="33">
        <v>14</v>
      </c>
      <c r="C83" s="34">
        <v>2</v>
      </c>
      <c r="D83" s="34">
        <v>7</v>
      </c>
      <c r="E83" s="34" t="s">
        <v>28</v>
      </c>
      <c r="F83" s="34" t="s">
        <v>32</v>
      </c>
      <c r="G83" s="34" t="s">
        <v>35</v>
      </c>
      <c r="H83" s="35">
        <v>120</v>
      </c>
      <c r="I83" s="34">
        <v>3</v>
      </c>
      <c r="J83" s="34">
        <v>5</v>
      </c>
    </row>
    <row r="84" spans="1:10" ht="12.75">
      <c r="A84" s="32"/>
      <c r="B84" s="33">
        <v>14</v>
      </c>
      <c r="C84" s="34">
        <v>5</v>
      </c>
      <c r="D84" s="34">
        <v>3</v>
      </c>
      <c r="E84" s="34" t="s">
        <v>95</v>
      </c>
      <c r="F84" s="34" t="s">
        <v>32</v>
      </c>
      <c r="G84" s="34" t="s">
        <v>30</v>
      </c>
      <c r="H84" s="35">
        <v>110</v>
      </c>
      <c r="I84" s="34">
        <v>0</v>
      </c>
      <c r="J84" s="34">
        <v>8</v>
      </c>
    </row>
    <row r="85" spans="1:10" ht="12.75">
      <c r="A85" s="32"/>
      <c r="B85" s="33">
        <v>15</v>
      </c>
      <c r="C85" s="34">
        <v>9</v>
      </c>
      <c r="D85" s="34">
        <v>8</v>
      </c>
      <c r="E85" s="34" t="s">
        <v>57</v>
      </c>
      <c r="F85" s="34" t="s">
        <v>29</v>
      </c>
      <c r="G85" s="34" t="s">
        <v>51</v>
      </c>
      <c r="H85" s="35">
        <v>200</v>
      </c>
      <c r="I85" s="34">
        <v>8</v>
      </c>
      <c r="J85" s="34">
        <v>0</v>
      </c>
    </row>
    <row r="86" spans="1:10" ht="12.75">
      <c r="A86" s="32"/>
      <c r="B86" s="33">
        <v>15</v>
      </c>
      <c r="C86" s="34">
        <v>4</v>
      </c>
      <c r="D86" s="34">
        <v>10</v>
      </c>
      <c r="E86" s="34" t="s">
        <v>54</v>
      </c>
      <c r="F86" s="34" t="s">
        <v>29</v>
      </c>
      <c r="G86" s="34" t="s">
        <v>51</v>
      </c>
      <c r="H86" s="35">
        <v>170</v>
      </c>
      <c r="I86" s="34">
        <v>4</v>
      </c>
      <c r="J86" s="34">
        <v>4</v>
      </c>
    </row>
    <row r="87" spans="1:10" ht="12.75">
      <c r="A87" s="32"/>
      <c r="B87" s="33">
        <v>15</v>
      </c>
      <c r="C87" s="34">
        <v>1</v>
      </c>
      <c r="D87" s="34">
        <v>6</v>
      </c>
      <c r="E87" s="34" t="s">
        <v>57</v>
      </c>
      <c r="F87" s="34" t="s">
        <v>29</v>
      </c>
      <c r="G87" s="34" t="s">
        <v>30</v>
      </c>
      <c r="H87" s="35">
        <v>170</v>
      </c>
      <c r="I87" s="34">
        <v>4</v>
      </c>
      <c r="J87" s="34">
        <v>4</v>
      </c>
    </row>
    <row r="88" spans="1:10" ht="12.75">
      <c r="A88" s="32"/>
      <c r="B88" s="33">
        <v>15</v>
      </c>
      <c r="C88" s="34">
        <v>2</v>
      </c>
      <c r="D88" s="34">
        <v>7</v>
      </c>
      <c r="E88" s="34" t="s">
        <v>54</v>
      </c>
      <c r="F88" s="34" t="s">
        <v>29</v>
      </c>
      <c r="G88" s="34" t="s">
        <v>51</v>
      </c>
      <c r="H88" s="35">
        <v>170</v>
      </c>
      <c r="I88" s="34">
        <v>4</v>
      </c>
      <c r="J88" s="34">
        <v>4</v>
      </c>
    </row>
    <row r="89" spans="1:10" ht="12.75">
      <c r="A89" s="32"/>
      <c r="B89" s="33">
        <v>15</v>
      </c>
      <c r="C89" s="34">
        <v>5</v>
      </c>
      <c r="D89" s="34">
        <v>3</v>
      </c>
      <c r="E89" s="34" t="s">
        <v>59</v>
      </c>
      <c r="F89" s="34" t="s">
        <v>29</v>
      </c>
      <c r="G89" s="34" t="s">
        <v>51</v>
      </c>
      <c r="H89" s="35">
        <v>140</v>
      </c>
      <c r="I89" s="34">
        <v>0</v>
      </c>
      <c r="J89" s="34">
        <v>8</v>
      </c>
    </row>
    <row r="90" spans="1:10" ht="12.75">
      <c r="A90" s="32"/>
      <c r="B90" s="33">
        <v>16</v>
      </c>
      <c r="C90" s="34">
        <v>10</v>
      </c>
      <c r="D90" s="34">
        <v>9</v>
      </c>
      <c r="E90" s="34" t="s">
        <v>57</v>
      </c>
      <c r="F90" s="34" t="s">
        <v>29</v>
      </c>
      <c r="G90" s="34" t="s">
        <v>35</v>
      </c>
      <c r="H90" s="35">
        <v>140</v>
      </c>
      <c r="I90" s="34">
        <v>8</v>
      </c>
      <c r="J90" s="34">
        <v>0</v>
      </c>
    </row>
    <row r="91" spans="1:10" ht="12.75">
      <c r="A91" s="32"/>
      <c r="B91" s="33">
        <v>16</v>
      </c>
      <c r="C91" s="34">
        <v>6</v>
      </c>
      <c r="D91" s="34">
        <v>4</v>
      </c>
      <c r="E91" s="34" t="s">
        <v>28</v>
      </c>
      <c r="F91" s="34" t="s">
        <v>29</v>
      </c>
      <c r="G91" s="34" t="s">
        <v>35</v>
      </c>
      <c r="H91" s="35">
        <v>120</v>
      </c>
      <c r="I91" s="34">
        <v>6</v>
      </c>
      <c r="J91" s="34">
        <v>2</v>
      </c>
    </row>
    <row r="92" spans="1:10" ht="12.75">
      <c r="A92" s="32"/>
      <c r="B92" s="33">
        <v>16</v>
      </c>
      <c r="C92" s="34">
        <v>3</v>
      </c>
      <c r="D92" s="34">
        <v>8</v>
      </c>
      <c r="E92" s="34" t="s">
        <v>47</v>
      </c>
      <c r="F92" s="34" t="s">
        <v>40</v>
      </c>
      <c r="G92" s="34" t="s">
        <v>33</v>
      </c>
      <c r="H92" s="35">
        <v>100</v>
      </c>
      <c r="I92" s="34">
        <v>2</v>
      </c>
      <c r="J92" s="34">
        <v>6</v>
      </c>
    </row>
    <row r="93" spans="1:10" ht="12.75">
      <c r="A93" s="32"/>
      <c r="B93" s="33">
        <v>16</v>
      </c>
      <c r="C93" s="34">
        <v>5</v>
      </c>
      <c r="D93" s="34">
        <v>2</v>
      </c>
      <c r="E93" s="34" t="s">
        <v>47</v>
      </c>
      <c r="F93" s="34" t="s">
        <v>40</v>
      </c>
      <c r="G93" s="34" t="s">
        <v>33</v>
      </c>
      <c r="H93" s="35">
        <v>100</v>
      </c>
      <c r="I93" s="34">
        <v>2</v>
      </c>
      <c r="J93" s="34">
        <v>6</v>
      </c>
    </row>
    <row r="94" spans="1:10" ht="12.75">
      <c r="A94" s="32"/>
      <c r="B94" s="33">
        <v>16</v>
      </c>
      <c r="C94" s="34">
        <v>1</v>
      </c>
      <c r="D94" s="34">
        <v>7</v>
      </c>
      <c r="E94" s="34" t="s">
        <v>47</v>
      </c>
      <c r="F94" s="34" t="s">
        <v>40</v>
      </c>
      <c r="G94" s="34" t="s">
        <v>33</v>
      </c>
      <c r="H94" s="35">
        <v>100</v>
      </c>
      <c r="I94" s="34">
        <v>2</v>
      </c>
      <c r="J94" s="34">
        <v>6</v>
      </c>
    </row>
    <row r="95" spans="1:10" ht="12.75">
      <c r="A95" s="32"/>
      <c r="B95" s="33">
        <v>17</v>
      </c>
      <c r="C95" s="34">
        <v>3</v>
      </c>
      <c r="D95" s="34">
        <v>8</v>
      </c>
      <c r="E95" s="34" t="s">
        <v>58</v>
      </c>
      <c r="F95" s="34" t="s">
        <v>29</v>
      </c>
      <c r="G95" s="34" t="s">
        <v>35</v>
      </c>
      <c r="H95" s="35">
        <v>400</v>
      </c>
      <c r="I95" s="34">
        <v>8</v>
      </c>
      <c r="J95" s="34">
        <v>0</v>
      </c>
    </row>
    <row r="96" spans="1:10" ht="12.75">
      <c r="A96" s="32"/>
      <c r="B96" s="33">
        <v>17</v>
      </c>
      <c r="C96" s="34">
        <v>5</v>
      </c>
      <c r="D96" s="34">
        <v>2</v>
      </c>
      <c r="E96" s="34" t="s">
        <v>34</v>
      </c>
      <c r="F96" s="34" t="s">
        <v>29</v>
      </c>
      <c r="G96" s="34" t="s">
        <v>51</v>
      </c>
      <c r="H96" s="35">
        <v>150</v>
      </c>
      <c r="I96" s="34">
        <v>4</v>
      </c>
      <c r="J96" s="34">
        <v>4</v>
      </c>
    </row>
    <row r="97" spans="1:10" ht="12.75">
      <c r="A97" s="32"/>
      <c r="B97" s="33">
        <v>17</v>
      </c>
      <c r="C97" s="34">
        <v>1</v>
      </c>
      <c r="D97" s="34">
        <v>7</v>
      </c>
      <c r="E97" s="34" t="s">
        <v>34</v>
      </c>
      <c r="F97" s="34" t="s">
        <v>29</v>
      </c>
      <c r="G97" s="34" t="s">
        <v>51</v>
      </c>
      <c r="H97" s="35">
        <v>150</v>
      </c>
      <c r="I97" s="34">
        <v>4</v>
      </c>
      <c r="J97" s="34">
        <v>4</v>
      </c>
    </row>
    <row r="98" spans="1:10" ht="12.75">
      <c r="A98" s="32"/>
      <c r="B98" s="33">
        <v>17</v>
      </c>
      <c r="C98" s="34">
        <v>6</v>
      </c>
      <c r="D98" s="34">
        <v>4</v>
      </c>
      <c r="E98" s="34" t="s">
        <v>34</v>
      </c>
      <c r="F98" s="34" t="s">
        <v>29</v>
      </c>
      <c r="G98" s="34" t="s">
        <v>51</v>
      </c>
      <c r="H98" s="35">
        <v>150</v>
      </c>
      <c r="I98" s="34">
        <v>4</v>
      </c>
      <c r="J98" s="34">
        <v>4</v>
      </c>
    </row>
    <row r="99" spans="1:10" ht="12.75">
      <c r="A99" s="32"/>
      <c r="B99" s="33">
        <v>17</v>
      </c>
      <c r="C99" s="34">
        <v>10</v>
      </c>
      <c r="D99" s="34">
        <v>9</v>
      </c>
      <c r="E99" s="34" t="s">
        <v>34</v>
      </c>
      <c r="F99" s="34" t="s">
        <v>29</v>
      </c>
      <c r="G99" s="34" t="s">
        <v>30</v>
      </c>
      <c r="H99" s="35">
        <v>130</v>
      </c>
      <c r="I99" s="34">
        <v>0</v>
      </c>
      <c r="J99" s="34">
        <v>8</v>
      </c>
    </row>
    <row r="100" spans="1:10" ht="12.75">
      <c r="A100" s="32"/>
      <c r="B100" s="33">
        <v>18</v>
      </c>
      <c r="C100" s="34">
        <v>3</v>
      </c>
      <c r="D100" s="34">
        <v>8</v>
      </c>
      <c r="E100" s="34" t="s">
        <v>45</v>
      </c>
      <c r="F100" s="34" t="s">
        <v>40</v>
      </c>
      <c r="G100" s="34" t="s">
        <v>35</v>
      </c>
      <c r="H100" s="35">
        <v>-400</v>
      </c>
      <c r="I100" s="34">
        <v>8</v>
      </c>
      <c r="J100" s="34">
        <v>0</v>
      </c>
    </row>
    <row r="101" spans="1:10" ht="12.75">
      <c r="A101" s="32"/>
      <c r="B101" s="33">
        <v>18</v>
      </c>
      <c r="C101" s="34">
        <v>1</v>
      </c>
      <c r="D101" s="34">
        <v>7</v>
      </c>
      <c r="E101" s="34" t="s">
        <v>36</v>
      </c>
      <c r="F101" s="34" t="s">
        <v>40</v>
      </c>
      <c r="G101" s="34" t="s">
        <v>35</v>
      </c>
      <c r="H101" s="35">
        <v>-420</v>
      </c>
      <c r="I101" s="34">
        <v>5</v>
      </c>
      <c r="J101" s="34">
        <v>3</v>
      </c>
    </row>
    <row r="102" spans="1:10" ht="12.75">
      <c r="A102" s="32"/>
      <c r="B102" s="33">
        <v>18</v>
      </c>
      <c r="C102" s="34">
        <v>6</v>
      </c>
      <c r="D102" s="34">
        <v>4</v>
      </c>
      <c r="E102" s="34" t="s">
        <v>36</v>
      </c>
      <c r="F102" s="34" t="s">
        <v>40</v>
      </c>
      <c r="G102" s="34" t="s">
        <v>35</v>
      </c>
      <c r="H102" s="35">
        <v>-420</v>
      </c>
      <c r="I102" s="34">
        <v>5</v>
      </c>
      <c r="J102" s="34">
        <v>3</v>
      </c>
    </row>
    <row r="103" spans="1:10" ht="12.75">
      <c r="A103" s="32"/>
      <c r="B103" s="33">
        <v>18</v>
      </c>
      <c r="C103" s="34">
        <v>5</v>
      </c>
      <c r="D103" s="34">
        <v>2</v>
      </c>
      <c r="E103" s="34" t="s">
        <v>36</v>
      </c>
      <c r="F103" s="34" t="s">
        <v>40</v>
      </c>
      <c r="G103" s="34" t="s">
        <v>30</v>
      </c>
      <c r="H103" s="35">
        <v>-450</v>
      </c>
      <c r="I103" s="34">
        <v>1</v>
      </c>
      <c r="J103" s="34">
        <v>7</v>
      </c>
    </row>
    <row r="104" spans="1:10" ht="12.75">
      <c r="A104" s="32"/>
      <c r="B104" s="33">
        <v>18</v>
      </c>
      <c r="C104" s="34">
        <v>10</v>
      </c>
      <c r="D104" s="34">
        <v>9</v>
      </c>
      <c r="E104" s="34" t="s">
        <v>36</v>
      </c>
      <c r="F104" s="34" t="s">
        <v>40</v>
      </c>
      <c r="G104" s="34" t="s">
        <v>30</v>
      </c>
      <c r="H104" s="35">
        <v>-450</v>
      </c>
      <c r="I104" s="34">
        <v>1</v>
      </c>
      <c r="J104" s="34">
        <v>7</v>
      </c>
    </row>
    <row r="105" spans="1:10" ht="12.75">
      <c r="A105" s="32"/>
      <c r="B105" s="33">
        <v>19</v>
      </c>
      <c r="C105" s="34">
        <v>4</v>
      </c>
      <c r="D105" s="34">
        <v>9</v>
      </c>
      <c r="E105" s="34" t="s">
        <v>42</v>
      </c>
      <c r="F105" s="34" t="s">
        <v>29</v>
      </c>
      <c r="G105" s="34" t="s">
        <v>30</v>
      </c>
      <c r="H105" s="35">
        <v>450</v>
      </c>
      <c r="I105" s="34">
        <v>5</v>
      </c>
      <c r="J105" s="34">
        <v>3</v>
      </c>
    </row>
    <row r="106" spans="1:10" ht="12.75">
      <c r="A106" s="32"/>
      <c r="B106" s="33">
        <v>19</v>
      </c>
      <c r="C106" s="34">
        <v>6</v>
      </c>
      <c r="D106" s="34">
        <v>3</v>
      </c>
      <c r="E106" s="34" t="s">
        <v>42</v>
      </c>
      <c r="F106" s="34" t="s">
        <v>29</v>
      </c>
      <c r="G106" s="34" t="s">
        <v>30</v>
      </c>
      <c r="H106" s="35">
        <v>450</v>
      </c>
      <c r="I106" s="34">
        <v>5</v>
      </c>
      <c r="J106" s="34">
        <v>3</v>
      </c>
    </row>
    <row r="107" spans="1:10" ht="12.75">
      <c r="A107" s="32"/>
      <c r="B107" s="33">
        <v>19</v>
      </c>
      <c r="C107" s="34">
        <v>2</v>
      </c>
      <c r="D107" s="34">
        <v>10</v>
      </c>
      <c r="E107" s="34" t="s">
        <v>42</v>
      </c>
      <c r="F107" s="34" t="s">
        <v>29</v>
      </c>
      <c r="G107" s="34" t="s">
        <v>30</v>
      </c>
      <c r="H107" s="35">
        <v>450</v>
      </c>
      <c r="I107" s="34">
        <v>5</v>
      </c>
      <c r="J107" s="34">
        <v>3</v>
      </c>
    </row>
    <row r="108" spans="1:10" ht="12.75">
      <c r="A108" s="32"/>
      <c r="B108" s="33">
        <v>19</v>
      </c>
      <c r="C108" s="34">
        <v>1</v>
      </c>
      <c r="D108" s="34">
        <v>8</v>
      </c>
      <c r="E108" s="34" t="s">
        <v>42</v>
      </c>
      <c r="F108" s="34" t="s">
        <v>29</v>
      </c>
      <c r="G108" s="34" t="s">
        <v>30</v>
      </c>
      <c r="H108" s="35">
        <v>450</v>
      </c>
      <c r="I108" s="34">
        <v>5</v>
      </c>
      <c r="J108" s="34">
        <v>3</v>
      </c>
    </row>
    <row r="109" spans="1:10" ht="12.75">
      <c r="A109" s="32"/>
      <c r="B109" s="33">
        <v>19</v>
      </c>
      <c r="C109" s="34">
        <v>7</v>
      </c>
      <c r="D109" s="34">
        <v>5</v>
      </c>
      <c r="E109" s="34" t="s">
        <v>46</v>
      </c>
      <c r="F109" s="34" t="s">
        <v>29</v>
      </c>
      <c r="G109" s="34" t="s">
        <v>51</v>
      </c>
      <c r="H109" s="35">
        <v>200</v>
      </c>
      <c r="I109" s="34">
        <v>0</v>
      </c>
      <c r="J109" s="34">
        <v>8</v>
      </c>
    </row>
    <row r="110" spans="1:10" ht="12.75">
      <c r="A110" s="32"/>
      <c r="B110" s="33">
        <v>20</v>
      </c>
      <c r="C110" s="34">
        <v>2</v>
      </c>
      <c r="D110" s="34">
        <v>10</v>
      </c>
      <c r="E110" s="34" t="s">
        <v>36</v>
      </c>
      <c r="F110" s="34" t="s">
        <v>32</v>
      </c>
      <c r="G110" s="34" t="s">
        <v>30</v>
      </c>
      <c r="H110" s="35">
        <v>650</v>
      </c>
      <c r="I110" s="34">
        <v>8</v>
      </c>
      <c r="J110" s="34">
        <v>0</v>
      </c>
    </row>
    <row r="111" spans="1:10" ht="12.75">
      <c r="A111" s="32"/>
      <c r="B111" s="33">
        <v>20</v>
      </c>
      <c r="C111" s="34">
        <v>4</v>
      </c>
      <c r="D111" s="34">
        <v>9</v>
      </c>
      <c r="E111" s="34" t="s">
        <v>36</v>
      </c>
      <c r="F111" s="34" t="s">
        <v>29</v>
      </c>
      <c r="G111" s="34" t="s">
        <v>35</v>
      </c>
      <c r="H111" s="35">
        <v>620</v>
      </c>
      <c r="I111" s="34">
        <v>4</v>
      </c>
      <c r="J111" s="34">
        <v>4</v>
      </c>
    </row>
    <row r="112" spans="1:10" ht="12.75">
      <c r="A112" s="32"/>
      <c r="B112" s="33">
        <v>20</v>
      </c>
      <c r="C112" s="34">
        <v>6</v>
      </c>
      <c r="D112" s="34">
        <v>3</v>
      </c>
      <c r="E112" s="34" t="s">
        <v>36</v>
      </c>
      <c r="F112" s="34" t="s">
        <v>32</v>
      </c>
      <c r="G112" s="34" t="s">
        <v>35</v>
      </c>
      <c r="H112" s="35">
        <v>620</v>
      </c>
      <c r="I112" s="34">
        <v>4</v>
      </c>
      <c r="J112" s="34">
        <v>4</v>
      </c>
    </row>
    <row r="113" spans="1:10" ht="12.75">
      <c r="A113" s="32"/>
      <c r="B113" s="33">
        <v>20</v>
      </c>
      <c r="C113" s="34">
        <v>1</v>
      </c>
      <c r="D113" s="34">
        <v>8</v>
      </c>
      <c r="E113" s="34" t="s">
        <v>36</v>
      </c>
      <c r="F113" s="34" t="s">
        <v>29</v>
      </c>
      <c r="G113" s="34" t="s">
        <v>35</v>
      </c>
      <c r="H113" s="35">
        <v>620</v>
      </c>
      <c r="I113" s="34">
        <v>4</v>
      </c>
      <c r="J113" s="34">
        <v>4</v>
      </c>
    </row>
    <row r="114" spans="1:10" ht="12.75">
      <c r="A114" s="32"/>
      <c r="B114" s="33">
        <v>20</v>
      </c>
      <c r="C114" s="34">
        <v>7</v>
      </c>
      <c r="D114" s="34">
        <v>5</v>
      </c>
      <c r="E114" s="34" t="s">
        <v>36</v>
      </c>
      <c r="F114" s="34" t="s">
        <v>32</v>
      </c>
      <c r="G114" s="34" t="s">
        <v>33</v>
      </c>
      <c r="H114" s="35">
        <v>-100</v>
      </c>
      <c r="I114" s="34">
        <v>0</v>
      </c>
      <c r="J114" s="34">
        <v>8</v>
      </c>
    </row>
    <row r="115" spans="1:10" ht="12.75">
      <c r="A115" s="32"/>
      <c r="B115" s="33">
        <v>21</v>
      </c>
      <c r="C115" s="34">
        <v>4</v>
      </c>
      <c r="D115" s="34">
        <v>9</v>
      </c>
      <c r="E115" s="34" t="s">
        <v>93</v>
      </c>
      <c r="F115" s="34" t="s">
        <v>32</v>
      </c>
      <c r="G115" s="34" t="s">
        <v>35</v>
      </c>
      <c r="H115" s="35">
        <v>130</v>
      </c>
      <c r="I115" s="34">
        <v>8</v>
      </c>
      <c r="J115" s="34">
        <v>0</v>
      </c>
    </row>
    <row r="116" spans="1:10" ht="12.75">
      <c r="A116" s="32"/>
      <c r="B116" s="33">
        <v>21</v>
      </c>
      <c r="C116" s="34">
        <v>7</v>
      </c>
      <c r="D116" s="34">
        <v>5</v>
      </c>
      <c r="E116" s="34" t="s">
        <v>47</v>
      </c>
      <c r="F116" s="34" t="s">
        <v>29</v>
      </c>
      <c r="G116" s="34" t="s">
        <v>33</v>
      </c>
      <c r="H116" s="35">
        <v>-100</v>
      </c>
      <c r="I116" s="34">
        <v>6</v>
      </c>
      <c r="J116" s="34">
        <v>2</v>
      </c>
    </row>
    <row r="117" spans="1:10" ht="12.75">
      <c r="A117" s="32"/>
      <c r="B117" s="33">
        <v>21</v>
      </c>
      <c r="C117" s="34">
        <v>6</v>
      </c>
      <c r="D117" s="34">
        <v>3</v>
      </c>
      <c r="E117" s="34" t="s">
        <v>46</v>
      </c>
      <c r="F117" s="34" t="s">
        <v>29</v>
      </c>
      <c r="G117" s="34" t="s">
        <v>50</v>
      </c>
      <c r="H117" s="35">
        <v>-200</v>
      </c>
      <c r="I117" s="34">
        <v>2</v>
      </c>
      <c r="J117" s="34">
        <v>6</v>
      </c>
    </row>
    <row r="118" spans="1:10" ht="12.75">
      <c r="A118" s="32"/>
      <c r="B118" s="33">
        <v>21</v>
      </c>
      <c r="C118" s="34">
        <v>2</v>
      </c>
      <c r="D118" s="34">
        <v>10</v>
      </c>
      <c r="E118" s="34" t="s">
        <v>46</v>
      </c>
      <c r="F118" s="34" t="s">
        <v>29</v>
      </c>
      <c r="G118" s="34" t="s">
        <v>50</v>
      </c>
      <c r="H118" s="35">
        <v>-200</v>
      </c>
      <c r="I118" s="34">
        <v>2</v>
      </c>
      <c r="J118" s="34">
        <v>6</v>
      </c>
    </row>
    <row r="119" spans="1:10" ht="12.75">
      <c r="A119" s="32"/>
      <c r="B119" s="33">
        <v>21</v>
      </c>
      <c r="C119" s="34">
        <v>1</v>
      </c>
      <c r="D119" s="34">
        <v>8</v>
      </c>
      <c r="E119" s="34" t="s">
        <v>46</v>
      </c>
      <c r="F119" s="34" t="s">
        <v>29</v>
      </c>
      <c r="G119" s="34" t="s">
        <v>50</v>
      </c>
      <c r="H119" s="35">
        <v>-200</v>
      </c>
      <c r="I119" s="34">
        <v>2</v>
      </c>
      <c r="J119" s="34">
        <v>6</v>
      </c>
    </row>
    <row r="120" spans="1:10" ht="12.75">
      <c r="A120" s="32"/>
      <c r="B120" s="33">
        <v>22</v>
      </c>
      <c r="C120" s="34">
        <v>1</v>
      </c>
      <c r="D120" s="34">
        <v>9</v>
      </c>
      <c r="E120" s="34" t="s">
        <v>45</v>
      </c>
      <c r="F120" s="34" t="s">
        <v>37</v>
      </c>
      <c r="G120" s="34" t="s">
        <v>41</v>
      </c>
      <c r="H120" s="35">
        <v>300</v>
      </c>
      <c r="I120" s="34">
        <v>8</v>
      </c>
      <c r="J120" s="34">
        <v>0</v>
      </c>
    </row>
    <row r="121" spans="1:10" ht="12.75">
      <c r="A121" s="32"/>
      <c r="B121" s="33">
        <v>22</v>
      </c>
      <c r="C121" s="34">
        <v>8</v>
      </c>
      <c r="D121" s="34">
        <v>6</v>
      </c>
      <c r="E121" s="34" t="s">
        <v>45</v>
      </c>
      <c r="F121" s="34" t="s">
        <v>40</v>
      </c>
      <c r="G121" s="34" t="s">
        <v>50</v>
      </c>
      <c r="H121" s="35">
        <v>200</v>
      </c>
      <c r="I121" s="34">
        <v>6</v>
      </c>
      <c r="J121" s="34">
        <v>2</v>
      </c>
    </row>
    <row r="122" spans="1:10" ht="12.75">
      <c r="A122" s="32"/>
      <c r="B122" s="33">
        <v>22</v>
      </c>
      <c r="C122" s="34">
        <v>5</v>
      </c>
      <c r="D122" s="34">
        <v>10</v>
      </c>
      <c r="E122" s="34" t="s">
        <v>28</v>
      </c>
      <c r="F122" s="34" t="s">
        <v>37</v>
      </c>
      <c r="G122" s="34" t="s">
        <v>33</v>
      </c>
      <c r="H122" s="35">
        <v>100</v>
      </c>
      <c r="I122" s="34">
        <v>2</v>
      </c>
      <c r="J122" s="34">
        <v>6</v>
      </c>
    </row>
    <row r="123" spans="1:10" ht="12.75">
      <c r="A123" s="32"/>
      <c r="B123" s="33">
        <v>22</v>
      </c>
      <c r="C123" s="34">
        <v>7</v>
      </c>
      <c r="D123" s="34">
        <v>4</v>
      </c>
      <c r="E123" s="34" t="s">
        <v>45</v>
      </c>
      <c r="F123" s="34" t="s">
        <v>37</v>
      </c>
      <c r="G123" s="34" t="s">
        <v>33</v>
      </c>
      <c r="H123" s="35">
        <v>100</v>
      </c>
      <c r="I123" s="34">
        <v>2</v>
      </c>
      <c r="J123" s="34">
        <v>6</v>
      </c>
    </row>
    <row r="124" spans="1:10" ht="12.75">
      <c r="A124" s="32"/>
      <c r="B124" s="33">
        <v>22</v>
      </c>
      <c r="C124" s="34">
        <v>3</v>
      </c>
      <c r="D124" s="34">
        <v>2</v>
      </c>
      <c r="E124" s="34" t="s">
        <v>28</v>
      </c>
      <c r="F124" s="34" t="s">
        <v>37</v>
      </c>
      <c r="G124" s="34" t="s">
        <v>33</v>
      </c>
      <c r="H124" s="35">
        <v>100</v>
      </c>
      <c r="I124" s="34">
        <v>2</v>
      </c>
      <c r="J124" s="34">
        <v>6</v>
      </c>
    </row>
    <row r="125" spans="1:10" ht="12.75">
      <c r="A125" s="32"/>
      <c r="B125" s="33">
        <v>23</v>
      </c>
      <c r="C125" s="34">
        <v>7</v>
      </c>
      <c r="D125" s="34">
        <v>4</v>
      </c>
      <c r="E125" s="34" t="s">
        <v>52</v>
      </c>
      <c r="F125" s="34" t="s">
        <v>40</v>
      </c>
      <c r="G125" s="34" t="s">
        <v>33</v>
      </c>
      <c r="H125" s="35">
        <v>100</v>
      </c>
      <c r="I125" s="34">
        <v>8</v>
      </c>
      <c r="J125" s="34">
        <v>0</v>
      </c>
    </row>
    <row r="126" spans="1:10" ht="12.75">
      <c r="A126" s="32"/>
      <c r="B126" s="33">
        <v>23</v>
      </c>
      <c r="C126" s="34">
        <v>5</v>
      </c>
      <c r="D126" s="34">
        <v>10</v>
      </c>
      <c r="E126" s="34" t="s">
        <v>97</v>
      </c>
      <c r="F126" s="34" t="s">
        <v>40</v>
      </c>
      <c r="G126" s="34" t="s">
        <v>35</v>
      </c>
      <c r="H126" s="35">
        <v>-630</v>
      </c>
      <c r="I126" s="34">
        <v>6</v>
      </c>
      <c r="J126" s="34">
        <v>2</v>
      </c>
    </row>
    <row r="127" spans="1:10" ht="12.75">
      <c r="A127" s="32"/>
      <c r="B127" s="33">
        <v>23</v>
      </c>
      <c r="C127" s="34">
        <v>3</v>
      </c>
      <c r="D127" s="34">
        <v>2</v>
      </c>
      <c r="E127" s="34" t="s">
        <v>45</v>
      </c>
      <c r="F127" s="34" t="s">
        <v>40</v>
      </c>
      <c r="G127" s="34" t="s">
        <v>51</v>
      </c>
      <c r="H127" s="35">
        <v>-660</v>
      </c>
      <c r="I127" s="34">
        <v>2</v>
      </c>
      <c r="J127" s="34">
        <v>6</v>
      </c>
    </row>
    <row r="128" spans="1:10" ht="12.75">
      <c r="A128" s="32"/>
      <c r="B128" s="33">
        <v>23</v>
      </c>
      <c r="C128" s="34">
        <v>1</v>
      </c>
      <c r="D128" s="34">
        <v>9</v>
      </c>
      <c r="E128" s="34" t="s">
        <v>45</v>
      </c>
      <c r="F128" s="34" t="s">
        <v>40</v>
      </c>
      <c r="G128" s="34" t="s">
        <v>51</v>
      </c>
      <c r="H128" s="35">
        <v>-660</v>
      </c>
      <c r="I128" s="34">
        <v>2</v>
      </c>
      <c r="J128" s="34">
        <v>6</v>
      </c>
    </row>
    <row r="129" spans="1:10" ht="12.75">
      <c r="A129" s="32"/>
      <c r="B129" s="33">
        <v>23</v>
      </c>
      <c r="C129" s="34">
        <v>8</v>
      </c>
      <c r="D129" s="34">
        <v>6</v>
      </c>
      <c r="E129" s="34" t="s">
        <v>45</v>
      </c>
      <c r="F129" s="34" t="s">
        <v>40</v>
      </c>
      <c r="G129" s="34" t="s">
        <v>51</v>
      </c>
      <c r="H129" s="35">
        <v>-660</v>
      </c>
      <c r="I129" s="34">
        <v>2</v>
      </c>
      <c r="J129" s="34">
        <v>6</v>
      </c>
    </row>
    <row r="130" spans="1:10" ht="12.75">
      <c r="A130" s="32"/>
      <c r="B130" s="33">
        <v>24</v>
      </c>
      <c r="C130" s="34">
        <v>5</v>
      </c>
      <c r="D130" s="34">
        <v>10</v>
      </c>
      <c r="E130" s="34" t="s">
        <v>46</v>
      </c>
      <c r="F130" s="34" t="s">
        <v>29</v>
      </c>
      <c r="G130" s="34" t="s">
        <v>33</v>
      </c>
      <c r="H130" s="35">
        <v>-50</v>
      </c>
      <c r="I130" s="34">
        <v>6</v>
      </c>
      <c r="J130" s="34">
        <v>2</v>
      </c>
    </row>
    <row r="131" spans="1:10" ht="12.75">
      <c r="A131" s="32"/>
      <c r="B131" s="33">
        <v>24</v>
      </c>
      <c r="C131" s="34">
        <v>7</v>
      </c>
      <c r="D131" s="34">
        <v>4</v>
      </c>
      <c r="E131" s="34" t="s">
        <v>47</v>
      </c>
      <c r="F131" s="34" t="s">
        <v>29</v>
      </c>
      <c r="G131" s="34" t="s">
        <v>33</v>
      </c>
      <c r="H131" s="35">
        <v>-50</v>
      </c>
      <c r="I131" s="34">
        <v>6</v>
      </c>
      <c r="J131" s="34">
        <v>2</v>
      </c>
    </row>
    <row r="132" spans="1:10" ht="12.75">
      <c r="A132" s="32"/>
      <c r="B132" s="33">
        <v>24</v>
      </c>
      <c r="C132" s="34">
        <v>8</v>
      </c>
      <c r="D132" s="34">
        <v>6</v>
      </c>
      <c r="E132" s="34" t="s">
        <v>46</v>
      </c>
      <c r="F132" s="34" t="s">
        <v>32</v>
      </c>
      <c r="G132" s="34" t="s">
        <v>33</v>
      </c>
      <c r="H132" s="35">
        <v>-50</v>
      </c>
      <c r="I132" s="34">
        <v>6</v>
      </c>
      <c r="J132" s="34">
        <v>2</v>
      </c>
    </row>
    <row r="133" spans="1:10" ht="12.75">
      <c r="A133" s="32"/>
      <c r="B133" s="33">
        <v>24</v>
      </c>
      <c r="C133" s="34">
        <v>3</v>
      </c>
      <c r="D133" s="34">
        <v>2</v>
      </c>
      <c r="E133" s="34" t="s">
        <v>42</v>
      </c>
      <c r="F133" s="34" t="s">
        <v>29</v>
      </c>
      <c r="G133" s="34" t="s">
        <v>50</v>
      </c>
      <c r="H133" s="35">
        <v>-100</v>
      </c>
      <c r="I133" s="34">
        <v>1</v>
      </c>
      <c r="J133" s="34">
        <v>7</v>
      </c>
    </row>
    <row r="134" spans="1:10" ht="12.75">
      <c r="A134" s="32"/>
      <c r="B134" s="33">
        <v>24</v>
      </c>
      <c r="C134" s="34">
        <v>1</v>
      </c>
      <c r="D134" s="34">
        <v>9</v>
      </c>
      <c r="E134" s="34" t="s">
        <v>42</v>
      </c>
      <c r="F134" s="34" t="s">
        <v>29</v>
      </c>
      <c r="G134" s="34" t="s">
        <v>50</v>
      </c>
      <c r="H134" s="35">
        <v>-100</v>
      </c>
      <c r="I134" s="34">
        <v>1</v>
      </c>
      <c r="J134" s="34">
        <v>7</v>
      </c>
    </row>
    <row r="135" spans="1:10" ht="12.75">
      <c r="A135" s="32"/>
      <c r="B135" s="33">
        <v>25</v>
      </c>
      <c r="C135" s="34">
        <v>9</v>
      </c>
      <c r="D135" s="34">
        <v>7</v>
      </c>
      <c r="E135" s="34" t="s">
        <v>31</v>
      </c>
      <c r="F135" s="34" t="s">
        <v>32</v>
      </c>
      <c r="G135" s="34" t="s">
        <v>30</v>
      </c>
      <c r="H135" s="35">
        <v>120</v>
      </c>
      <c r="I135" s="34">
        <v>8</v>
      </c>
      <c r="J135" s="34">
        <v>0</v>
      </c>
    </row>
    <row r="136" spans="1:10" ht="12.75">
      <c r="A136" s="32"/>
      <c r="B136" s="33">
        <v>25</v>
      </c>
      <c r="C136" s="34">
        <v>6</v>
      </c>
      <c r="D136" s="34">
        <v>2</v>
      </c>
      <c r="E136" s="34" t="s">
        <v>31</v>
      </c>
      <c r="F136" s="34" t="s">
        <v>32</v>
      </c>
      <c r="G136" s="34" t="s">
        <v>35</v>
      </c>
      <c r="H136" s="35">
        <v>90</v>
      </c>
      <c r="I136" s="34">
        <v>3</v>
      </c>
      <c r="J136" s="34">
        <v>5</v>
      </c>
    </row>
    <row r="137" spans="1:10" ht="12.75">
      <c r="A137" s="32"/>
      <c r="B137" s="33">
        <v>25</v>
      </c>
      <c r="C137" s="34">
        <v>8</v>
      </c>
      <c r="D137" s="34">
        <v>5</v>
      </c>
      <c r="E137" s="34" t="s">
        <v>31</v>
      </c>
      <c r="F137" s="34" t="s">
        <v>32</v>
      </c>
      <c r="G137" s="34" t="s">
        <v>35</v>
      </c>
      <c r="H137" s="35">
        <v>90</v>
      </c>
      <c r="I137" s="34">
        <v>3</v>
      </c>
      <c r="J137" s="34">
        <v>5</v>
      </c>
    </row>
    <row r="138" spans="1:10" ht="12.75">
      <c r="A138" s="32"/>
      <c r="B138" s="33">
        <v>25</v>
      </c>
      <c r="C138" s="34">
        <v>4</v>
      </c>
      <c r="D138" s="34">
        <v>3</v>
      </c>
      <c r="E138" s="34" t="s">
        <v>31</v>
      </c>
      <c r="F138" s="34" t="s">
        <v>32</v>
      </c>
      <c r="G138" s="34" t="s">
        <v>35</v>
      </c>
      <c r="H138" s="35">
        <v>90</v>
      </c>
      <c r="I138" s="34">
        <v>3</v>
      </c>
      <c r="J138" s="34">
        <v>5</v>
      </c>
    </row>
    <row r="139" spans="1:10" ht="12.75">
      <c r="A139" s="32"/>
      <c r="B139" s="33">
        <v>25</v>
      </c>
      <c r="C139" s="34">
        <v>1</v>
      </c>
      <c r="D139" s="34">
        <v>10</v>
      </c>
      <c r="E139" s="34" t="s">
        <v>31</v>
      </c>
      <c r="F139" s="34" t="s">
        <v>32</v>
      </c>
      <c r="G139" s="34" t="s">
        <v>35</v>
      </c>
      <c r="H139" s="35">
        <v>90</v>
      </c>
      <c r="I139" s="34">
        <v>3</v>
      </c>
      <c r="J139" s="34">
        <v>5</v>
      </c>
    </row>
    <row r="140" spans="1:10" ht="12.75">
      <c r="A140" s="32"/>
      <c r="B140" s="33">
        <v>26</v>
      </c>
      <c r="C140" s="34">
        <v>4</v>
      </c>
      <c r="D140" s="34">
        <v>3</v>
      </c>
      <c r="E140" s="34" t="s">
        <v>42</v>
      </c>
      <c r="F140" s="34" t="s">
        <v>37</v>
      </c>
      <c r="G140" s="34" t="s">
        <v>98</v>
      </c>
      <c r="H140" s="35">
        <v>400</v>
      </c>
      <c r="I140" s="34">
        <v>8</v>
      </c>
      <c r="J140" s="34">
        <v>0</v>
      </c>
    </row>
    <row r="141" spans="1:10" ht="12.75">
      <c r="A141" s="32"/>
      <c r="B141" s="33">
        <v>26</v>
      </c>
      <c r="C141" s="34">
        <v>9</v>
      </c>
      <c r="D141" s="34">
        <v>7</v>
      </c>
      <c r="E141" s="34" t="s">
        <v>99</v>
      </c>
      <c r="F141" s="34" t="s">
        <v>40</v>
      </c>
      <c r="G141" s="34" t="s">
        <v>33</v>
      </c>
      <c r="H141" s="35">
        <v>200</v>
      </c>
      <c r="I141" s="34">
        <v>6</v>
      </c>
      <c r="J141" s="34">
        <v>2</v>
      </c>
    </row>
    <row r="142" spans="1:10" ht="12.75">
      <c r="A142" s="32"/>
      <c r="B142" s="33">
        <v>26</v>
      </c>
      <c r="C142" s="34">
        <v>8</v>
      </c>
      <c r="D142" s="34">
        <v>5</v>
      </c>
      <c r="E142" s="34" t="s">
        <v>34</v>
      </c>
      <c r="F142" s="34" t="s">
        <v>40</v>
      </c>
      <c r="G142" s="34" t="s">
        <v>30</v>
      </c>
      <c r="H142" s="35">
        <v>-130</v>
      </c>
      <c r="I142" s="34">
        <v>4</v>
      </c>
      <c r="J142" s="34">
        <v>4</v>
      </c>
    </row>
    <row r="143" spans="1:10" ht="12.75">
      <c r="A143" s="32"/>
      <c r="B143" s="33">
        <v>26</v>
      </c>
      <c r="C143" s="34">
        <v>1</v>
      </c>
      <c r="D143" s="34">
        <v>10</v>
      </c>
      <c r="E143" s="34" t="s">
        <v>100</v>
      </c>
      <c r="F143" s="34" t="s">
        <v>29</v>
      </c>
      <c r="G143" s="34" t="s">
        <v>41</v>
      </c>
      <c r="H143" s="35">
        <v>-300</v>
      </c>
      <c r="I143" s="34">
        <v>2</v>
      </c>
      <c r="J143" s="34">
        <v>6</v>
      </c>
    </row>
    <row r="144" spans="1:10" ht="12.75">
      <c r="A144" s="32"/>
      <c r="B144" s="33">
        <v>26</v>
      </c>
      <c r="C144" s="34">
        <v>6</v>
      </c>
      <c r="D144" s="34">
        <v>2</v>
      </c>
      <c r="E144" s="34" t="s">
        <v>101</v>
      </c>
      <c r="F144" s="34" t="s">
        <v>29</v>
      </c>
      <c r="G144" s="34" t="s">
        <v>50</v>
      </c>
      <c r="H144" s="35">
        <v>-500</v>
      </c>
      <c r="I144" s="34">
        <v>0</v>
      </c>
      <c r="J144" s="34">
        <v>8</v>
      </c>
    </row>
    <row r="145" spans="1:10" ht="12.75">
      <c r="A145" s="32"/>
      <c r="B145" s="33">
        <v>27</v>
      </c>
      <c r="C145" s="34">
        <v>4</v>
      </c>
      <c r="D145" s="34">
        <v>3</v>
      </c>
      <c r="E145" s="34" t="s">
        <v>58</v>
      </c>
      <c r="F145" s="34" t="s">
        <v>32</v>
      </c>
      <c r="G145" s="34" t="s">
        <v>41</v>
      </c>
      <c r="H145" s="35">
        <v>-150</v>
      </c>
      <c r="I145" s="34">
        <v>8</v>
      </c>
      <c r="J145" s="34">
        <v>0</v>
      </c>
    </row>
    <row r="146" spans="1:10" ht="12.75">
      <c r="A146" s="32"/>
      <c r="B146" s="33">
        <v>27</v>
      </c>
      <c r="C146" s="34">
        <v>9</v>
      </c>
      <c r="D146" s="34">
        <v>7</v>
      </c>
      <c r="E146" s="34" t="s">
        <v>47</v>
      </c>
      <c r="F146" s="34" t="s">
        <v>37</v>
      </c>
      <c r="G146" s="34" t="s">
        <v>56</v>
      </c>
      <c r="H146" s="35">
        <v>-200</v>
      </c>
      <c r="I146" s="34">
        <v>5</v>
      </c>
      <c r="J146" s="34">
        <v>3</v>
      </c>
    </row>
    <row r="147" spans="1:10" ht="12.75">
      <c r="A147" s="32"/>
      <c r="B147" s="33">
        <v>27</v>
      </c>
      <c r="C147" s="34">
        <v>1</v>
      </c>
      <c r="D147" s="34">
        <v>10</v>
      </c>
      <c r="E147" s="34" t="s">
        <v>47</v>
      </c>
      <c r="F147" s="34" t="s">
        <v>37</v>
      </c>
      <c r="G147" s="34" t="s">
        <v>56</v>
      </c>
      <c r="H147" s="35">
        <v>-200</v>
      </c>
      <c r="I147" s="34">
        <v>5</v>
      </c>
      <c r="J147" s="34">
        <v>3</v>
      </c>
    </row>
    <row r="148" spans="1:10" ht="12.75">
      <c r="A148" s="32"/>
      <c r="B148" s="33">
        <v>27</v>
      </c>
      <c r="C148" s="34">
        <v>8</v>
      </c>
      <c r="D148" s="34">
        <v>5</v>
      </c>
      <c r="E148" s="34" t="s">
        <v>36</v>
      </c>
      <c r="F148" s="34" t="s">
        <v>40</v>
      </c>
      <c r="G148" s="34" t="s">
        <v>30</v>
      </c>
      <c r="H148" s="35">
        <v>-450</v>
      </c>
      <c r="I148" s="34">
        <v>2</v>
      </c>
      <c r="J148" s="34">
        <v>6</v>
      </c>
    </row>
    <row r="149" spans="1:10" ht="12.75">
      <c r="A149" s="32"/>
      <c r="B149" s="33">
        <v>27</v>
      </c>
      <c r="C149" s="34">
        <v>6</v>
      </c>
      <c r="D149" s="34">
        <v>2</v>
      </c>
      <c r="E149" s="34" t="s">
        <v>36</v>
      </c>
      <c r="F149" s="34" t="s">
        <v>37</v>
      </c>
      <c r="G149" s="34" t="s">
        <v>51</v>
      </c>
      <c r="H149" s="35">
        <v>-480</v>
      </c>
      <c r="I149" s="34">
        <v>0</v>
      </c>
      <c r="J149" s="34">
        <v>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5"/>
  <sheetViews>
    <sheetView workbookViewId="0" topLeftCell="A1">
      <pane ySplit="11" topLeftCell="BM12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4.75390625" style="1" customWidth="1"/>
    <col min="2" max="2" width="30.75390625" style="28" customWidth="1"/>
    <col min="3" max="6" width="6.75390625" style="1" customWidth="1"/>
    <col min="7" max="7" width="4.75390625" style="1" customWidth="1"/>
    <col min="8" max="22" width="4.75390625" style="0" customWidth="1"/>
  </cols>
  <sheetData>
    <row r="1" spans="2:22" ht="43.5" customHeight="1" thickBot="1">
      <c r="B1" s="2">
        <v>43104</v>
      </c>
      <c r="H1" s="3" t="str">
        <f>B3</f>
        <v>Kahánek R. Kaleta J.</v>
      </c>
      <c r="I1" s="3" t="str">
        <f>B4</f>
        <v>Wojnar E. Janečková J.</v>
      </c>
      <c r="J1" s="3" t="str">
        <f>B5</f>
        <v>Horáková D. Míčová M.</v>
      </c>
      <c r="K1" s="3" t="str">
        <f>B6</f>
        <v>Kocián M. Kostková M.</v>
      </c>
      <c r="L1" s="3" t="str">
        <f>B7</f>
        <v>Kunert M. Gerhardová J.</v>
      </c>
      <c r="M1" s="3" t="str">
        <f>B8</f>
        <v>Žák D. Novotná A.</v>
      </c>
      <c r="N1" s="3" t="str">
        <f>B9</f>
        <v>Pachotová M. Wiecková I.</v>
      </c>
      <c r="P1" s="3" t="s">
        <v>0</v>
      </c>
      <c r="Q1" s="3" t="s">
        <v>1</v>
      </c>
      <c r="R1" s="3" t="s">
        <v>2</v>
      </c>
      <c r="S1" s="3" t="s">
        <v>3</v>
      </c>
      <c r="T1" s="3" t="s">
        <v>113</v>
      </c>
      <c r="U1" s="3" t="s">
        <v>5</v>
      </c>
      <c r="V1" s="3" t="s">
        <v>6</v>
      </c>
    </row>
    <row r="2" spans="1:22" ht="24.75" customHeight="1">
      <c r="A2" s="4" t="s">
        <v>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>
        <v>16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10" t="s">
        <v>19</v>
      </c>
      <c r="O2" s="8" t="s">
        <v>10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10" t="s">
        <v>19</v>
      </c>
    </row>
    <row r="3" spans="1:23" ht="24.75" customHeight="1">
      <c r="A3" s="11">
        <v>6</v>
      </c>
      <c r="B3" s="12" t="s">
        <v>0</v>
      </c>
      <c r="C3" s="13">
        <v>56</v>
      </c>
      <c r="D3" s="14">
        <v>58.333333333333336</v>
      </c>
      <c r="E3" s="15">
        <v>31</v>
      </c>
      <c r="F3" s="16">
        <v>1</v>
      </c>
      <c r="G3" s="17" t="s">
        <v>13</v>
      </c>
      <c r="H3" s="15"/>
      <c r="I3" s="15">
        <v>12</v>
      </c>
      <c r="J3" s="15">
        <v>15</v>
      </c>
      <c r="K3" s="15">
        <v>11</v>
      </c>
      <c r="L3" s="15">
        <v>5</v>
      </c>
      <c r="M3" s="15">
        <v>8</v>
      </c>
      <c r="N3" s="18">
        <v>5</v>
      </c>
      <c r="O3" s="17" t="s">
        <v>13</v>
      </c>
      <c r="P3" s="15"/>
      <c r="Q3" s="15">
        <f aca="true" t="shared" si="0" ref="Q3:V3">I3/16*100</f>
        <v>75</v>
      </c>
      <c r="R3" s="15">
        <f t="shared" si="0"/>
        <v>93.75</v>
      </c>
      <c r="S3" s="15">
        <f t="shared" si="0"/>
        <v>68.75</v>
      </c>
      <c r="T3" s="15">
        <f t="shared" si="0"/>
        <v>31.25</v>
      </c>
      <c r="U3" s="15">
        <f t="shared" si="0"/>
        <v>50</v>
      </c>
      <c r="V3" s="18">
        <f t="shared" si="0"/>
        <v>31.25</v>
      </c>
      <c r="W3" s="19" t="s">
        <v>10</v>
      </c>
    </row>
    <row r="4" spans="1:23" ht="24.75" customHeight="1">
      <c r="A4" s="11">
        <v>3</v>
      </c>
      <c r="B4" s="12" t="s">
        <v>1</v>
      </c>
      <c r="C4" s="13">
        <v>52</v>
      </c>
      <c r="D4" s="14">
        <v>54.166666666666664</v>
      </c>
      <c r="E4" s="15">
        <v>17</v>
      </c>
      <c r="F4" s="16">
        <v>2</v>
      </c>
      <c r="G4" s="17" t="s">
        <v>14</v>
      </c>
      <c r="H4" s="15">
        <v>4</v>
      </c>
      <c r="I4" s="15"/>
      <c r="J4" s="15">
        <v>8</v>
      </c>
      <c r="K4" s="15">
        <v>8</v>
      </c>
      <c r="L4" s="15">
        <v>11</v>
      </c>
      <c r="M4" s="15">
        <v>11</v>
      </c>
      <c r="N4" s="18">
        <v>10</v>
      </c>
      <c r="O4" s="17" t="s">
        <v>14</v>
      </c>
      <c r="P4" s="15">
        <f aca="true" t="shared" si="1" ref="P4:P9">H4/16*100</f>
        <v>25</v>
      </c>
      <c r="Q4" s="15"/>
      <c r="R4" s="15">
        <f aca="true" t="shared" si="2" ref="R4:R9">J4/16*100</f>
        <v>50</v>
      </c>
      <c r="S4" s="15">
        <f aca="true" t="shared" si="3" ref="S4:S9">K4/16*100</f>
        <v>50</v>
      </c>
      <c r="T4" s="15">
        <f aca="true" t="shared" si="4" ref="T4:T9">L4/16*100</f>
        <v>68.75</v>
      </c>
      <c r="U4" s="15">
        <f aca="true" t="shared" si="5" ref="U4:U9">M4/16*100</f>
        <v>68.75</v>
      </c>
      <c r="V4" s="18">
        <f>N4/16*100</f>
        <v>62.5</v>
      </c>
      <c r="W4" s="19" t="s">
        <v>10</v>
      </c>
    </row>
    <row r="5" spans="1:23" ht="24.75" customHeight="1">
      <c r="A5" s="11">
        <v>2</v>
      </c>
      <c r="B5" s="12" t="s">
        <v>2</v>
      </c>
      <c r="C5" s="13">
        <v>48</v>
      </c>
      <c r="D5" s="14">
        <v>50</v>
      </c>
      <c r="E5" s="15">
        <v>8</v>
      </c>
      <c r="F5" s="16">
        <v>3</v>
      </c>
      <c r="G5" s="17" t="s">
        <v>15</v>
      </c>
      <c r="H5" s="15">
        <v>1</v>
      </c>
      <c r="I5" s="15">
        <v>8</v>
      </c>
      <c r="J5" s="15"/>
      <c r="K5" s="15">
        <v>8</v>
      </c>
      <c r="L5" s="15">
        <v>9</v>
      </c>
      <c r="M5" s="15">
        <v>13</v>
      </c>
      <c r="N5" s="18">
        <v>9</v>
      </c>
      <c r="O5" s="17" t="s">
        <v>15</v>
      </c>
      <c r="P5" s="15">
        <f t="shared" si="1"/>
        <v>6.25</v>
      </c>
      <c r="Q5" s="15">
        <f>I5/16*100</f>
        <v>50</v>
      </c>
      <c r="R5" s="15"/>
      <c r="S5" s="15">
        <f t="shared" si="3"/>
        <v>50</v>
      </c>
      <c r="T5" s="15">
        <f t="shared" si="4"/>
        <v>56.25</v>
      </c>
      <c r="U5" s="15">
        <f t="shared" si="5"/>
        <v>81.25</v>
      </c>
      <c r="V5" s="18">
        <f>N5/16*100</f>
        <v>56.25</v>
      </c>
      <c r="W5" s="19" t="s">
        <v>10</v>
      </c>
    </row>
    <row r="6" spans="1:23" ht="24.75" customHeight="1">
      <c r="A6" s="11">
        <v>7</v>
      </c>
      <c r="B6" s="12" t="s">
        <v>3</v>
      </c>
      <c r="C6" s="13">
        <v>48</v>
      </c>
      <c r="D6" s="14">
        <v>50</v>
      </c>
      <c r="E6" s="15">
        <v>8</v>
      </c>
      <c r="F6" s="16">
        <v>3</v>
      </c>
      <c r="G6" s="17" t="s">
        <v>16</v>
      </c>
      <c r="H6" s="15">
        <v>5</v>
      </c>
      <c r="I6" s="15">
        <v>8</v>
      </c>
      <c r="J6" s="15">
        <v>8</v>
      </c>
      <c r="K6" s="15"/>
      <c r="L6" s="15">
        <v>8</v>
      </c>
      <c r="M6" s="15">
        <v>7</v>
      </c>
      <c r="N6" s="18">
        <v>12</v>
      </c>
      <c r="O6" s="17" t="s">
        <v>16</v>
      </c>
      <c r="P6" s="15">
        <f t="shared" si="1"/>
        <v>31.25</v>
      </c>
      <c r="Q6" s="15">
        <f>I6/16*100</f>
        <v>50</v>
      </c>
      <c r="R6" s="15">
        <f t="shared" si="2"/>
        <v>50</v>
      </c>
      <c r="S6" s="15"/>
      <c r="T6" s="15">
        <f t="shared" si="4"/>
        <v>50</v>
      </c>
      <c r="U6" s="15">
        <f t="shared" si="5"/>
        <v>43.75</v>
      </c>
      <c r="V6" s="18">
        <f>N6/16*100</f>
        <v>75</v>
      </c>
      <c r="W6" s="19" t="s">
        <v>10</v>
      </c>
    </row>
    <row r="7" spans="1:23" ht="24.75" customHeight="1">
      <c r="A7" s="11">
        <v>1</v>
      </c>
      <c r="B7" s="12" t="s">
        <v>113</v>
      </c>
      <c r="C7" s="13">
        <v>46</v>
      </c>
      <c r="D7" s="14">
        <v>47.91666666666667</v>
      </c>
      <c r="E7" s="15">
        <v>3</v>
      </c>
      <c r="F7" s="16">
        <v>5</v>
      </c>
      <c r="G7" s="17" t="s">
        <v>17</v>
      </c>
      <c r="H7" s="15">
        <v>11</v>
      </c>
      <c r="I7" s="15">
        <v>5</v>
      </c>
      <c r="J7" s="15">
        <v>7</v>
      </c>
      <c r="K7" s="15">
        <v>8</v>
      </c>
      <c r="L7" s="15"/>
      <c r="M7" s="15">
        <v>6</v>
      </c>
      <c r="N7" s="18">
        <v>9</v>
      </c>
      <c r="O7" s="17" t="s">
        <v>17</v>
      </c>
      <c r="P7" s="15">
        <f t="shared" si="1"/>
        <v>68.75</v>
      </c>
      <c r="Q7" s="15">
        <f>I7/16*100</f>
        <v>31.25</v>
      </c>
      <c r="R7" s="15">
        <f t="shared" si="2"/>
        <v>43.75</v>
      </c>
      <c r="S7" s="15">
        <f t="shared" si="3"/>
        <v>50</v>
      </c>
      <c r="T7" s="15"/>
      <c r="U7" s="15">
        <f t="shared" si="5"/>
        <v>37.5</v>
      </c>
      <c r="V7" s="18">
        <f>N7/16*100</f>
        <v>56.25</v>
      </c>
      <c r="W7" s="19" t="s">
        <v>10</v>
      </c>
    </row>
    <row r="8" spans="1:23" ht="24.75" customHeight="1">
      <c r="A8" s="11">
        <v>4</v>
      </c>
      <c r="B8" s="12" t="s">
        <v>5</v>
      </c>
      <c r="C8" s="13">
        <v>44</v>
      </c>
      <c r="D8" s="14">
        <v>45.83333333333333</v>
      </c>
      <c r="E8" s="15">
        <v>2</v>
      </c>
      <c r="F8" s="16">
        <v>6</v>
      </c>
      <c r="G8" s="17" t="s">
        <v>18</v>
      </c>
      <c r="H8" s="15">
        <v>8</v>
      </c>
      <c r="I8" s="15">
        <v>5</v>
      </c>
      <c r="J8" s="15">
        <v>3</v>
      </c>
      <c r="K8" s="15">
        <v>9</v>
      </c>
      <c r="L8" s="15">
        <v>10</v>
      </c>
      <c r="M8" s="15"/>
      <c r="N8" s="18">
        <v>9</v>
      </c>
      <c r="O8" s="17" t="s">
        <v>18</v>
      </c>
      <c r="P8" s="15">
        <f t="shared" si="1"/>
        <v>50</v>
      </c>
      <c r="Q8" s="15">
        <f>I8/16*100</f>
        <v>31.25</v>
      </c>
      <c r="R8" s="15">
        <f t="shared" si="2"/>
        <v>18.75</v>
      </c>
      <c r="S8" s="15">
        <f t="shared" si="3"/>
        <v>56.25</v>
      </c>
      <c r="T8" s="15">
        <f t="shared" si="4"/>
        <v>62.5</v>
      </c>
      <c r="U8" s="15"/>
      <c r="V8" s="18">
        <f>N8/16*100</f>
        <v>56.25</v>
      </c>
      <c r="W8" s="19" t="s">
        <v>10</v>
      </c>
    </row>
    <row r="9" spans="1:23" ht="24.75" customHeight="1" thickBot="1">
      <c r="A9" s="20">
        <v>5</v>
      </c>
      <c r="B9" s="21" t="s">
        <v>6</v>
      </c>
      <c r="C9" s="22">
        <v>42</v>
      </c>
      <c r="D9" s="23">
        <v>43.75</v>
      </c>
      <c r="E9" s="24">
        <v>1</v>
      </c>
      <c r="F9" s="25">
        <v>7</v>
      </c>
      <c r="G9" s="26" t="s">
        <v>19</v>
      </c>
      <c r="H9" s="24">
        <v>11</v>
      </c>
      <c r="I9" s="24">
        <v>6</v>
      </c>
      <c r="J9" s="24">
        <v>7</v>
      </c>
      <c r="K9" s="24">
        <v>4</v>
      </c>
      <c r="L9" s="24">
        <v>7</v>
      </c>
      <c r="M9" s="24">
        <v>7</v>
      </c>
      <c r="N9" s="27"/>
      <c r="O9" s="26" t="s">
        <v>19</v>
      </c>
      <c r="P9" s="24">
        <f t="shared" si="1"/>
        <v>68.75</v>
      </c>
      <c r="Q9" s="24">
        <f>I9/16*100</f>
        <v>37.5</v>
      </c>
      <c r="R9" s="24">
        <f t="shared" si="2"/>
        <v>43.75</v>
      </c>
      <c r="S9" s="24">
        <f t="shared" si="3"/>
        <v>25</v>
      </c>
      <c r="T9" s="24">
        <f t="shared" si="4"/>
        <v>43.75</v>
      </c>
      <c r="U9" s="24">
        <f t="shared" si="5"/>
        <v>43.75</v>
      </c>
      <c r="V9" s="27"/>
      <c r="W9" s="19" t="s">
        <v>10</v>
      </c>
    </row>
    <row r="10" ht="9" customHeight="1"/>
    <row r="11" spans="1:10" ht="58.5">
      <c r="A11" s="29"/>
      <c r="B11" s="30" t="s">
        <v>20</v>
      </c>
      <c r="C11" s="31" t="s">
        <v>21</v>
      </c>
      <c r="D11" s="31" t="s">
        <v>22</v>
      </c>
      <c r="E11" s="31" t="s">
        <v>23</v>
      </c>
      <c r="F11" s="31" t="s">
        <v>24</v>
      </c>
      <c r="G11" s="31" t="s">
        <v>25</v>
      </c>
      <c r="H11" s="31" t="s">
        <v>9</v>
      </c>
      <c r="I11" s="31" t="s">
        <v>26</v>
      </c>
      <c r="J11" s="31" t="s">
        <v>27</v>
      </c>
    </row>
    <row r="12" spans="1:10" ht="12.75">
      <c r="A12" s="32"/>
      <c r="B12" s="33">
        <v>1</v>
      </c>
      <c r="C12" s="34">
        <v>3</v>
      </c>
      <c r="D12" s="34">
        <v>7</v>
      </c>
      <c r="E12" s="34" t="s">
        <v>28</v>
      </c>
      <c r="F12" s="34" t="s">
        <v>29</v>
      </c>
      <c r="G12" s="34" t="s">
        <v>30</v>
      </c>
      <c r="H12" s="35">
        <v>150</v>
      </c>
      <c r="I12" s="34">
        <v>4</v>
      </c>
      <c r="J12" s="34">
        <v>0</v>
      </c>
    </row>
    <row r="13" spans="1:10" ht="12.75">
      <c r="A13" s="32"/>
      <c r="B13" s="33">
        <v>1</v>
      </c>
      <c r="C13" s="34">
        <v>1</v>
      </c>
      <c r="D13" s="34">
        <v>2</v>
      </c>
      <c r="E13" s="34" t="s">
        <v>31</v>
      </c>
      <c r="F13" s="34" t="s">
        <v>32</v>
      </c>
      <c r="G13" s="34" t="s">
        <v>33</v>
      </c>
      <c r="H13" s="35">
        <v>-50</v>
      </c>
      <c r="I13" s="34">
        <v>1</v>
      </c>
      <c r="J13" s="34">
        <v>3</v>
      </c>
    </row>
    <row r="14" spans="1:10" ht="12.75">
      <c r="A14" s="32"/>
      <c r="B14" s="33">
        <v>1</v>
      </c>
      <c r="C14" s="34">
        <v>4</v>
      </c>
      <c r="D14" s="34">
        <v>5</v>
      </c>
      <c r="E14" s="34" t="s">
        <v>31</v>
      </c>
      <c r="F14" s="34" t="s">
        <v>32</v>
      </c>
      <c r="G14" s="34" t="s">
        <v>33</v>
      </c>
      <c r="H14" s="35">
        <v>-50</v>
      </c>
      <c r="I14" s="34">
        <v>1</v>
      </c>
      <c r="J14" s="34">
        <v>3</v>
      </c>
    </row>
    <row r="15" spans="1:10" ht="12.75">
      <c r="A15" s="32"/>
      <c r="B15" s="33">
        <v>2</v>
      </c>
      <c r="C15" s="34">
        <v>4</v>
      </c>
      <c r="D15" s="34">
        <v>5</v>
      </c>
      <c r="E15" s="34" t="s">
        <v>34</v>
      </c>
      <c r="F15" s="34" t="s">
        <v>32</v>
      </c>
      <c r="G15" s="34" t="s">
        <v>35</v>
      </c>
      <c r="H15" s="35">
        <v>110</v>
      </c>
      <c r="I15" s="34">
        <v>4</v>
      </c>
      <c r="J15" s="34">
        <v>0</v>
      </c>
    </row>
    <row r="16" spans="1:10" ht="12.75">
      <c r="A16" s="32"/>
      <c r="B16" s="33">
        <v>2</v>
      </c>
      <c r="C16" s="34">
        <v>3</v>
      </c>
      <c r="D16" s="34">
        <v>7</v>
      </c>
      <c r="E16" s="34" t="s">
        <v>36</v>
      </c>
      <c r="F16" s="34" t="s">
        <v>37</v>
      </c>
      <c r="G16" s="34" t="s">
        <v>33</v>
      </c>
      <c r="H16" s="35">
        <v>50</v>
      </c>
      <c r="I16" s="34">
        <v>2</v>
      </c>
      <c r="J16" s="34">
        <v>2</v>
      </c>
    </row>
    <row r="17" spans="1:10" ht="12.75">
      <c r="A17" s="32"/>
      <c r="B17" s="33">
        <v>2</v>
      </c>
      <c r="C17" s="34">
        <v>1</v>
      </c>
      <c r="D17" s="34">
        <v>2</v>
      </c>
      <c r="E17" s="34" t="s">
        <v>38</v>
      </c>
      <c r="F17" s="34" t="s">
        <v>29</v>
      </c>
      <c r="G17" s="34" t="s">
        <v>33</v>
      </c>
      <c r="H17" s="35">
        <v>-100</v>
      </c>
      <c r="I17" s="34">
        <v>0</v>
      </c>
      <c r="J17" s="34">
        <v>4</v>
      </c>
    </row>
    <row r="18" spans="1:10" ht="12.75">
      <c r="A18" s="32"/>
      <c r="B18" s="33">
        <v>3</v>
      </c>
      <c r="C18" s="34">
        <v>1</v>
      </c>
      <c r="D18" s="34">
        <v>2</v>
      </c>
      <c r="E18" s="34" t="s">
        <v>39</v>
      </c>
      <c r="F18" s="34" t="s">
        <v>40</v>
      </c>
      <c r="G18" s="34" t="s">
        <v>41</v>
      </c>
      <c r="H18" s="35">
        <v>800</v>
      </c>
      <c r="I18" s="34">
        <v>4</v>
      </c>
      <c r="J18" s="34">
        <v>0</v>
      </c>
    </row>
    <row r="19" spans="1:10" ht="12.75">
      <c r="A19" s="32"/>
      <c r="B19" s="33">
        <v>3</v>
      </c>
      <c r="C19" s="34">
        <v>3</v>
      </c>
      <c r="D19" s="34">
        <v>7</v>
      </c>
      <c r="E19" s="34" t="s">
        <v>42</v>
      </c>
      <c r="F19" s="34" t="s">
        <v>29</v>
      </c>
      <c r="G19" s="34" t="s">
        <v>35</v>
      </c>
      <c r="H19" s="35">
        <v>420</v>
      </c>
      <c r="I19" s="34">
        <v>2</v>
      </c>
      <c r="J19" s="34">
        <v>2</v>
      </c>
    </row>
    <row r="20" spans="1:10" ht="12.75">
      <c r="A20" s="32"/>
      <c r="B20" s="33">
        <v>3</v>
      </c>
      <c r="C20" s="34">
        <v>4</v>
      </c>
      <c r="D20" s="34">
        <v>5</v>
      </c>
      <c r="E20" s="34" t="s">
        <v>28</v>
      </c>
      <c r="F20" s="34" t="s">
        <v>29</v>
      </c>
      <c r="G20" s="34" t="s">
        <v>33</v>
      </c>
      <c r="H20" s="35">
        <v>-50</v>
      </c>
      <c r="I20" s="34">
        <v>0</v>
      </c>
      <c r="J20" s="34">
        <v>4</v>
      </c>
    </row>
    <row r="21" spans="1:10" ht="12.75">
      <c r="A21" s="32"/>
      <c r="B21" s="33">
        <v>4</v>
      </c>
      <c r="C21" s="34">
        <v>4</v>
      </c>
      <c r="D21" s="34">
        <v>5</v>
      </c>
      <c r="E21" s="34" t="s">
        <v>42</v>
      </c>
      <c r="F21" s="34" t="s">
        <v>40</v>
      </c>
      <c r="G21" s="34" t="s">
        <v>30</v>
      </c>
      <c r="H21" s="35">
        <v>-650</v>
      </c>
      <c r="I21" s="34">
        <v>4</v>
      </c>
      <c r="J21" s="34">
        <v>0</v>
      </c>
    </row>
    <row r="22" spans="1:10" ht="12.75">
      <c r="A22" s="32"/>
      <c r="B22" s="33">
        <v>4</v>
      </c>
      <c r="C22" s="34">
        <v>1</v>
      </c>
      <c r="D22" s="34">
        <v>2</v>
      </c>
      <c r="E22" s="34" t="s">
        <v>43</v>
      </c>
      <c r="F22" s="34" t="s">
        <v>40</v>
      </c>
      <c r="G22" s="34" t="s">
        <v>30</v>
      </c>
      <c r="H22" s="35">
        <v>-680</v>
      </c>
      <c r="I22" s="34">
        <v>2</v>
      </c>
      <c r="J22" s="34">
        <v>2</v>
      </c>
    </row>
    <row r="23" spans="1:10" ht="12.75">
      <c r="A23" s="32"/>
      <c r="B23" s="33">
        <v>4</v>
      </c>
      <c r="C23" s="34">
        <v>3</v>
      </c>
      <c r="D23" s="34">
        <v>7</v>
      </c>
      <c r="E23" s="34" t="s">
        <v>44</v>
      </c>
      <c r="F23" s="34" t="s">
        <v>40</v>
      </c>
      <c r="G23" s="34" t="s">
        <v>35</v>
      </c>
      <c r="H23" s="35">
        <v>-1430</v>
      </c>
      <c r="I23" s="34">
        <v>0</v>
      </c>
      <c r="J23" s="34">
        <v>4</v>
      </c>
    </row>
    <row r="24" spans="1:10" ht="12.75">
      <c r="A24" s="32"/>
      <c r="B24" s="33">
        <v>5</v>
      </c>
      <c r="C24" s="34">
        <v>2</v>
      </c>
      <c r="D24" s="34">
        <v>7</v>
      </c>
      <c r="E24" s="34" t="s">
        <v>45</v>
      </c>
      <c r="F24" s="34" t="s">
        <v>40</v>
      </c>
      <c r="G24" s="34" t="s">
        <v>33</v>
      </c>
      <c r="H24" s="35">
        <v>50</v>
      </c>
      <c r="I24" s="34">
        <v>4</v>
      </c>
      <c r="J24" s="34">
        <v>0</v>
      </c>
    </row>
    <row r="25" spans="1:10" ht="12.75">
      <c r="A25" s="32"/>
      <c r="B25" s="33">
        <v>5</v>
      </c>
      <c r="C25" s="34">
        <v>1</v>
      </c>
      <c r="D25" s="34">
        <v>3</v>
      </c>
      <c r="E25" s="34" t="s">
        <v>45</v>
      </c>
      <c r="F25" s="34" t="s">
        <v>40</v>
      </c>
      <c r="G25" s="34" t="s">
        <v>35</v>
      </c>
      <c r="H25" s="35">
        <v>-400</v>
      </c>
      <c r="I25" s="34">
        <v>1</v>
      </c>
      <c r="J25" s="34">
        <v>3</v>
      </c>
    </row>
    <row r="26" spans="1:10" ht="12.75">
      <c r="A26" s="32"/>
      <c r="B26" s="33">
        <v>5</v>
      </c>
      <c r="C26" s="34">
        <v>5</v>
      </c>
      <c r="D26" s="34">
        <v>6</v>
      </c>
      <c r="E26" s="34" t="s">
        <v>45</v>
      </c>
      <c r="F26" s="34" t="s">
        <v>40</v>
      </c>
      <c r="G26" s="34" t="s">
        <v>35</v>
      </c>
      <c r="H26" s="35">
        <v>-400</v>
      </c>
      <c r="I26" s="34">
        <v>1</v>
      </c>
      <c r="J26" s="34">
        <v>3</v>
      </c>
    </row>
    <row r="27" spans="1:10" ht="12.75">
      <c r="A27" s="32"/>
      <c r="B27" s="33">
        <v>6</v>
      </c>
      <c r="C27" s="34">
        <v>5</v>
      </c>
      <c r="D27" s="34">
        <v>6</v>
      </c>
      <c r="E27" s="34" t="s">
        <v>46</v>
      </c>
      <c r="F27" s="34" t="s">
        <v>37</v>
      </c>
      <c r="G27" s="34" t="s">
        <v>33</v>
      </c>
      <c r="H27" s="35">
        <v>100</v>
      </c>
      <c r="I27" s="34">
        <v>4</v>
      </c>
      <c r="J27" s="34">
        <v>0</v>
      </c>
    </row>
    <row r="28" spans="1:10" ht="12.75">
      <c r="A28" s="32"/>
      <c r="B28" s="33">
        <v>6</v>
      </c>
      <c r="C28" s="34">
        <v>1</v>
      </c>
      <c r="D28" s="34">
        <v>3</v>
      </c>
      <c r="E28" s="34" t="s">
        <v>47</v>
      </c>
      <c r="F28" s="34" t="s">
        <v>37</v>
      </c>
      <c r="G28" s="34" t="s">
        <v>30</v>
      </c>
      <c r="H28" s="35">
        <v>-140</v>
      </c>
      <c r="I28" s="34">
        <v>2</v>
      </c>
      <c r="J28" s="34">
        <v>2</v>
      </c>
    </row>
    <row r="29" spans="1:10" ht="12.75">
      <c r="A29" s="32"/>
      <c r="B29" s="33">
        <v>6</v>
      </c>
      <c r="C29" s="34">
        <v>2</v>
      </c>
      <c r="D29" s="34">
        <v>7</v>
      </c>
      <c r="E29" s="34" t="s">
        <v>46</v>
      </c>
      <c r="F29" s="34" t="s">
        <v>37</v>
      </c>
      <c r="G29" s="34" t="s">
        <v>30</v>
      </c>
      <c r="H29" s="35">
        <v>-170</v>
      </c>
      <c r="I29" s="34">
        <v>0</v>
      </c>
      <c r="J29" s="34">
        <v>4</v>
      </c>
    </row>
    <row r="30" spans="1:10" ht="12.75">
      <c r="A30" s="32"/>
      <c r="B30" s="33">
        <v>7</v>
      </c>
      <c r="C30" s="34">
        <v>1</v>
      </c>
      <c r="D30" s="34">
        <v>3</v>
      </c>
      <c r="E30" s="34" t="s">
        <v>48</v>
      </c>
      <c r="F30" s="34" t="s">
        <v>37</v>
      </c>
      <c r="G30" s="34" t="s">
        <v>33</v>
      </c>
      <c r="H30" s="35">
        <v>100</v>
      </c>
      <c r="I30" s="34">
        <v>2</v>
      </c>
      <c r="J30" s="34">
        <v>2</v>
      </c>
    </row>
    <row r="31" spans="1:10" ht="12.75">
      <c r="A31" s="32"/>
      <c r="B31" s="33">
        <v>7</v>
      </c>
      <c r="C31" s="34">
        <v>2</v>
      </c>
      <c r="D31" s="34">
        <v>7</v>
      </c>
      <c r="E31" s="34" t="s">
        <v>48</v>
      </c>
      <c r="F31" s="34" t="s">
        <v>37</v>
      </c>
      <c r="G31" s="34" t="s">
        <v>33</v>
      </c>
      <c r="H31" s="35">
        <v>100</v>
      </c>
      <c r="I31" s="34">
        <v>2</v>
      </c>
      <c r="J31" s="34">
        <v>2</v>
      </c>
    </row>
    <row r="32" spans="1:10" ht="12.75">
      <c r="A32" s="32"/>
      <c r="B32" s="33">
        <v>7</v>
      </c>
      <c r="C32" s="34">
        <v>5</v>
      </c>
      <c r="D32" s="34">
        <v>6</v>
      </c>
      <c r="E32" s="34" t="s">
        <v>31</v>
      </c>
      <c r="F32" s="34" t="s">
        <v>37</v>
      </c>
      <c r="G32" s="34" t="s">
        <v>33</v>
      </c>
      <c r="H32" s="35">
        <v>100</v>
      </c>
      <c r="I32" s="34">
        <v>2</v>
      </c>
      <c r="J32" s="34">
        <v>2</v>
      </c>
    </row>
    <row r="33" spans="1:10" ht="12.75">
      <c r="A33" s="32"/>
      <c r="B33" s="33">
        <v>8</v>
      </c>
      <c r="C33" s="34">
        <v>5</v>
      </c>
      <c r="D33" s="34">
        <v>6</v>
      </c>
      <c r="E33" s="34" t="s">
        <v>49</v>
      </c>
      <c r="F33" s="34" t="s">
        <v>40</v>
      </c>
      <c r="G33" s="34" t="s">
        <v>50</v>
      </c>
      <c r="H33" s="35">
        <v>100</v>
      </c>
      <c r="I33" s="34">
        <v>4</v>
      </c>
      <c r="J33" s="34">
        <v>0</v>
      </c>
    </row>
    <row r="34" spans="1:10" ht="12.75">
      <c r="A34" s="32"/>
      <c r="B34" s="33">
        <v>8</v>
      </c>
      <c r="C34" s="34">
        <v>2</v>
      </c>
      <c r="D34" s="34">
        <v>7</v>
      </c>
      <c r="E34" s="34" t="s">
        <v>45</v>
      </c>
      <c r="F34" s="34" t="s">
        <v>37</v>
      </c>
      <c r="G34" s="34" t="s">
        <v>30</v>
      </c>
      <c r="H34" s="35">
        <v>-430</v>
      </c>
      <c r="I34" s="34">
        <v>2</v>
      </c>
      <c r="J34" s="34">
        <v>2</v>
      </c>
    </row>
    <row r="35" spans="1:10" ht="12.75">
      <c r="A35" s="32"/>
      <c r="B35" s="33">
        <v>8</v>
      </c>
      <c r="C35" s="34">
        <v>1</v>
      </c>
      <c r="D35" s="34">
        <v>3</v>
      </c>
      <c r="E35" s="34" t="s">
        <v>45</v>
      </c>
      <c r="F35" s="34" t="s">
        <v>37</v>
      </c>
      <c r="G35" s="34" t="s">
        <v>51</v>
      </c>
      <c r="H35" s="35">
        <v>-460</v>
      </c>
      <c r="I35" s="34">
        <v>0</v>
      </c>
      <c r="J35" s="34">
        <v>4</v>
      </c>
    </row>
    <row r="36" spans="1:10" ht="12.75">
      <c r="A36" s="32"/>
      <c r="B36" s="33">
        <v>9</v>
      </c>
      <c r="C36" s="34">
        <v>6</v>
      </c>
      <c r="D36" s="34">
        <v>7</v>
      </c>
      <c r="E36" s="34" t="s">
        <v>31</v>
      </c>
      <c r="F36" s="34" t="s">
        <v>29</v>
      </c>
      <c r="G36" s="34" t="s">
        <v>41</v>
      </c>
      <c r="H36" s="35">
        <v>-150</v>
      </c>
      <c r="I36" s="34">
        <v>3</v>
      </c>
      <c r="J36" s="34">
        <v>1</v>
      </c>
    </row>
    <row r="37" spans="1:10" ht="12.75">
      <c r="A37" s="32"/>
      <c r="B37" s="33">
        <v>9</v>
      </c>
      <c r="C37" s="34">
        <v>5</v>
      </c>
      <c r="D37" s="34">
        <v>2</v>
      </c>
      <c r="E37" s="34" t="s">
        <v>31</v>
      </c>
      <c r="F37" s="34" t="s">
        <v>40</v>
      </c>
      <c r="G37" s="34" t="s">
        <v>51</v>
      </c>
      <c r="H37" s="35">
        <v>-150</v>
      </c>
      <c r="I37" s="34">
        <v>3</v>
      </c>
      <c r="J37" s="34">
        <v>1</v>
      </c>
    </row>
    <row r="38" spans="1:10" ht="12.75">
      <c r="A38" s="32"/>
      <c r="B38" s="33">
        <v>9</v>
      </c>
      <c r="C38" s="34">
        <v>1</v>
      </c>
      <c r="D38" s="34">
        <v>4</v>
      </c>
      <c r="E38" s="34" t="s">
        <v>45</v>
      </c>
      <c r="F38" s="34" t="s">
        <v>40</v>
      </c>
      <c r="G38" s="34" t="s">
        <v>35</v>
      </c>
      <c r="H38" s="35">
        <v>-600</v>
      </c>
      <c r="I38" s="34">
        <v>0</v>
      </c>
      <c r="J38" s="34">
        <v>4</v>
      </c>
    </row>
    <row r="39" spans="1:10" ht="12.75">
      <c r="A39" s="32"/>
      <c r="B39" s="33">
        <v>10</v>
      </c>
      <c r="C39" s="34">
        <v>6</v>
      </c>
      <c r="D39" s="34">
        <v>7</v>
      </c>
      <c r="E39" s="34" t="s">
        <v>44</v>
      </c>
      <c r="F39" s="34" t="s">
        <v>29</v>
      </c>
      <c r="G39" s="34" t="s">
        <v>30</v>
      </c>
      <c r="H39" s="35">
        <v>1460</v>
      </c>
      <c r="I39" s="34">
        <v>4</v>
      </c>
      <c r="J39" s="34">
        <v>0</v>
      </c>
    </row>
    <row r="40" spans="1:10" ht="12.75">
      <c r="A40" s="32"/>
      <c r="B40" s="33">
        <v>10</v>
      </c>
      <c r="C40" s="34">
        <v>1</v>
      </c>
      <c r="D40" s="34">
        <v>4</v>
      </c>
      <c r="E40" s="34" t="s">
        <v>52</v>
      </c>
      <c r="F40" s="34" t="s">
        <v>29</v>
      </c>
      <c r="G40" s="34" t="s">
        <v>35</v>
      </c>
      <c r="H40" s="35">
        <v>1440</v>
      </c>
      <c r="I40" s="34">
        <v>2</v>
      </c>
      <c r="J40" s="34">
        <v>2</v>
      </c>
    </row>
    <row r="41" spans="1:10" ht="12.75">
      <c r="A41" s="32"/>
      <c r="B41" s="33">
        <v>10</v>
      </c>
      <c r="C41" s="34">
        <v>5</v>
      </c>
      <c r="D41" s="34">
        <v>2</v>
      </c>
      <c r="E41" s="34" t="s">
        <v>47</v>
      </c>
      <c r="F41" s="34" t="s">
        <v>29</v>
      </c>
      <c r="G41" s="34" t="s">
        <v>51</v>
      </c>
      <c r="H41" s="35">
        <v>170</v>
      </c>
      <c r="I41" s="34">
        <v>0</v>
      </c>
      <c r="J41" s="34">
        <v>4</v>
      </c>
    </row>
    <row r="42" spans="1:10" ht="12.75">
      <c r="A42" s="32"/>
      <c r="B42" s="33">
        <v>11</v>
      </c>
      <c r="C42" s="34">
        <v>6</v>
      </c>
      <c r="D42" s="34">
        <v>7</v>
      </c>
      <c r="E42" s="34" t="s">
        <v>36</v>
      </c>
      <c r="F42" s="34" t="s">
        <v>37</v>
      </c>
      <c r="G42" s="34" t="s">
        <v>35</v>
      </c>
      <c r="H42" s="35">
        <v>-420</v>
      </c>
      <c r="I42" s="34">
        <v>4</v>
      </c>
      <c r="J42" s="34">
        <v>0</v>
      </c>
    </row>
    <row r="43" spans="1:10" ht="12.75">
      <c r="A43" s="32"/>
      <c r="B43" s="33">
        <v>11</v>
      </c>
      <c r="C43" s="34">
        <v>5</v>
      </c>
      <c r="D43" s="34">
        <v>2</v>
      </c>
      <c r="E43" s="34" t="s">
        <v>36</v>
      </c>
      <c r="F43" s="34" t="s">
        <v>37</v>
      </c>
      <c r="G43" s="34" t="s">
        <v>51</v>
      </c>
      <c r="H43" s="35">
        <v>-480</v>
      </c>
      <c r="I43" s="34">
        <v>2</v>
      </c>
      <c r="J43" s="34">
        <v>2</v>
      </c>
    </row>
    <row r="44" spans="1:10" ht="12.75">
      <c r="A44" s="32"/>
      <c r="B44" s="33">
        <v>11</v>
      </c>
      <c r="C44" s="34">
        <v>1</v>
      </c>
      <c r="D44" s="34">
        <v>4</v>
      </c>
      <c r="E44" s="34" t="s">
        <v>53</v>
      </c>
      <c r="F44" s="34" t="s">
        <v>37</v>
      </c>
      <c r="G44" s="34" t="s">
        <v>35</v>
      </c>
      <c r="H44" s="35">
        <v>-980</v>
      </c>
      <c r="I44" s="34">
        <v>0</v>
      </c>
      <c r="J44" s="34">
        <v>4</v>
      </c>
    </row>
    <row r="45" spans="1:10" ht="12.75">
      <c r="A45" s="32"/>
      <c r="B45" s="33">
        <v>12</v>
      </c>
      <c r="C45" s="34">
        <v>1</v>
      </c>
      <c r="D45" s="34">
        <v>4</v>
      </c>
      <c r="E45" s="34" t="s">
        <v>47</v>
      </c>
      <c r="F45" s="34" t="s">
        <v>32</v>
      </c>
      <c r="G45" s="34" t="s">
        <v>51</v>
      </c>
      <c r="H45" s="35">
        <v>170</v>
      </c>
      <c r="I45" s="34">
        <v>4</v>
      </c>
      <c r="J45" s="34">
        <v>0</v>
      </c>
    </row>
    <row r="46" spans="1:10" ht="12.75">
      <c r="A46" s="32"/>
      <c r="B46" s="33">
        <v>12</v>
      </c>
      <c r="C46" s="34">
        <v>5</v>
      </c>
      <c r="D46" s="34">
        <v>2</v>
      </c>
      <c r="E46" s="34" t="s">
        <v>54</v>
      </c>
      <c r="F46" s="34" t="s">
        <v>37</v>
      </c>
      <c r="G46" s="34" t="s">
        <v>50</v>
      </c>
      <c r="H46" s="35">
        <v>100</v>
      </c>
      <c r="I46" s="34">
        <v>2</v>
      </c>
      <c r="J46" s="34">
        <v>2</v>
      </c>
    </row>
    <row r="47" spans="1:10" ht="12.75">
      <c r="A47" s="32"/>
      <c r="B47" s="33">
        <v>12</v>
      </c>
      <c r="C47" s="34">
        <v>6</v>
      </c>
      <c r="D47" s="34">
        <v>7</v>
      </c>
      <c r="E47" s="34" t="s">
        <v>54</v>
      </c>
      <c r="F47" s="34" t="s">
        <v>40</v>
      </c>
      <c r="G47" s="34" t="s">
        <v>33</v>
      </c>
      <c r="H47" s="35">
        <v>50</v>
      </c>
      <c r="I47" s="34">
        <v>0</v>
      </c>
      <c r="J47" s="34">
        <v>4</v>
      </c>
    </row>
    <row r="48" spans="1:10" ht="12.75">
      <c r="A48" s="32"/>
      <c r="B48" s="33">
        <v>13</v>
      </c>
      <c r="C48" s="34">
        <v>6</v>
      </c>
      <c r="D48" s="34">
        <v>3</v>
      </c>
      <c r="E48" s="34" t="s">
        <v>28</v>
      </c>
      <c r="F48" s="34" t="s">
        <v>37</v>
      </c>
      <c r="G48" s="34" t="s">
        <v>50</v>
      </c>
      <c r="H48" s="35">
        <v>200</v>
      </c>
      <c r="I48" s="34">
        <v>3</v>
      </c>
      <c r="J48" s="34">
        <v>1</v>
      </c>
    </row>
    <row r="49" spans="1:10" ht="12.75">
      <c r="A49" s="32"/>
      <c r="B49" s="33">
        <v>13</v>
      </c>
      <c r="C49" s="34">
        <v>1</v>
      </c>
      <c r="D49" s="34">
        <v>5</v>
      </c>
      <c r="E49" s="34" t="s">
        <v>36</v>
      </c>
      <c r="F49" s="34" t="s">
        <v>40</v>
      </c>
      <c r="G49" s="34" t="s">
        <v>50</v>
      </c>
      <c r="H49" s="35">
        <v>200</v>
      </c>
      <c r="I49" s="34">
        <v>3</v>
      </c>
      <c r="J49" s="34">
        <v>1</v>
      </c>
    </row>
    <row r="50" spans="1:10" ht="12.75">
      <c r="A50" s="32"/>
      <c r="B50" s="33">
        <v>13</v>
      </c>
      <c r="C50" s="34">
        <v>4</v>
      </c>
      <c r="D50" s="34">
        <v>2</v>
      </c>
      <c r="E50" s="34" t="s">
        <v>36</v>
      </c>
      <c r="F50" s="34" t="s">
        <v>37</v>
      </c>
      <c r="G50" s="34" t="s">
        <v>33</v>
      </c>
      <c r="H50" s="35">
        <v>100</v>
      </c>
      <c r="I50" s="34">
        <v>0</v>
      </c>
      <c r="J50" s="34">
        <v>4</v>
      </c>
    </row>
    <row r="51" spans="1:10" ht="12.75">
      <c r="A51" s="32"/>
      <c r="B51" s="33">
        <v>14</v>
      </c>
      <c r="C51" s="34">
        <v>6</v>
      </c>
      <c r="D51" s="34">
        <v>3</v>
      </c>
      <c r="E51" s="34" t="s">
        <v>54</v>
      </c>
      <c r="F51" s="34" t="s">
        <v>29</v>
      </c>
      <c r="G51" s="34" t="s">
        <v>30</v>
      </c>
      <c r="H51" s="35">
        <v>140</v>
      </c>
      <c r="I51" s="34">
        <v>3</v>
      </c>
      <c r="J51" s="34">
        <v>1</v>
      </c>
    </row>
    <row r="52" spans="1:10" ht="12.75">
      <c r="A52" s="32"/>
      <c r="B52" s="33">
        <v>14</v>
      </c>
      <c r="C52" s="34">
        <v>1</v>
      </c>
      <c r="D52" s="34">
        <v>5</v>
      </c>
      <c r="E52" s="34" t="s">
        <v>54</v>
      </c>
      <c r="F52" s="34" t="s">
        <v>29</v>
      </c>
      <c r="G52" s="34" t="s">
        <v>30</v>
      </c>
      <c r="H52" s="35">
        <v>140</v>
      </c>
      <c r="I52" s="34">
        <v>3</v>
      </c>
      <c r="J52" s="34">
        <v>1</v>
      </c>
    </row>
    <row r="53" spans="1:10" ht="12.75">
      <c r="A53" s="32"/>
      <c r="B53" s="33">
        <v>14</v>
      </c>
      <c r="C53" s="34">
        <v>4</v>
      </c>
      <c r="D53" s="34">
        <v>2</v>
      </c>
      <c r="E53" s="34" t="s">
        <v>36</v>
      </c>
      <c r="F53" s="34" t="s">
        <v>29</v>
      </c>
      <c r="G53" s="34" t="s">
        <v>50</v>
      </c>
      <c r="H53" s="35">
        <v>-100</v>
      </c>
      <c r="I53" s="34">
        <v>0</v>
      </c>
      <c r="J53" s="34">
        <v>4</v>
      </c>
    </row>
    <row r="54" spans="1:10" ht="12.75">
      <c r="A54" s="32"/>
      <c r="B54" s="33">
        <v>15</v>
      </c>
      <c r="C54" s="34">
        <v>6</v>
      </c>
      <c r="D54" s="34">
        <v>3</v>
      </c>
      <c r="E54" s="34" t="s">
        <v>34</v>
      </c>
      <c r="F54" s="34" t="s">
        <v>40</v>
      </c>
      <c r="G54" s="34" t="s">
        <v>33</v>
      </c>
      <c r="H54" s="35">
        <v>50</v>
      </c>
      <c r="I54" s="34">
        <v>4</v>
      </c>
      <c r="J54" s="34">
        <v>0</v>
      </c>
    </row>
    <row r="55" spans="1:10" ht="12.75">
      <c r="A55" s="32"/>
      <c r="B55" s="33">
        <v>15</v>
      </c>
      <c r="C55" s="34">
        <v>1</v>
      </c>
      <c r="D55" s="34">
        <v>5</v>
      </c>
      <c r="E55" s="34" t="s">
        <v>55</v>
      </c>
      <c r="F55" s="34" t="s">
        <v>32</v>
      </c>
      <c r="G55" s="34" t="s">
        <v>50</v>
      </c>
      <c r="H55" s="35">
        <v>-200</v>
      </c>
      <c r="I55" s="34">
        <v>1</v>
      </c>
      <c r="J55" s="34">
        <v>3</v>
      </c>
    </row>
    <row r="56" spans="1:10" ht="12.75">
      <c r="A56" s="32"/>
      <c r="B56" s="33">
        <v>15</v>
      </c>
      <c r="C56" s="34">
        <v>4</v>
      </c>
      <c r="D56" s="34">
        <v>2</v>
      </c>
      <c r="E56" s="34" t="s">
        <v>54</v>
      </c>
      <c r="F56" s="34" t="s">
        <v>37</v>
      </c>
      <c r="G56" s="34" t="s">
        <v>56</v>
      </c>
      <c r="H56" s="35">
        <v>-200</v>
      </c>
      <c r="I56" s="34">
        <v>1</v>
      </c>
      <c r="J56" s="34">
        <v>3</v>
      </c>
    </row>
    <row r="57" spans="1:10" ht="12.75">
      <c r="A57" s="32"/>
      <c r="B57" s="33">
        <v>16</v>
      </c>
      <c r="C57" s="34">
        <v>6</v>
      </c>
      <c r="D57" s="34">
        <v>3</v>
      </c>
      <c r="E57" s="34" t="s">
        <v>43</v>
      </c>
      <c r="F57" s="34" t="s">
        <v>40</v>
      </c>
      <c r="G57" s="34" t="s">
        <v>51</v>
      </c>
      <c r="H57" s="35">
        <v>-710</v>
      </c>
      <c r="I57" s="34">
        <v>2</v>
      </c>
      <c r="J57" s="34">
        <v>2</v>
      </c>
    </row>
    <row r="58" spans="1:10" ht="12.75">
      <c r="A58" s="32"/>
      <c r="B58" s="33">
        <v>16</v>
      </c>
      <c r="C58" s="34">
        <v>1</v>
      </c>
      <c r="D58" s="34">
        <v>5</v>
      </c>
      <c r="E58" s="34" t="s">
        <v>43</v>
      </c>
      <c r="F58" s="34" t="s">
        <v>40</v>
      </c>
      <c r="G58" s="34" t="s">
        <v>51</v>
      </c>
      <c r="H58" s="35">
        <v>-710</v>
      </c>
      <c r="I58" s="34">
        <v>2</v>
      </c>
      <c r="J58" s="34">
        <v>2</v>
      </c>
    </row>
    <row r="59" spans="1:10" ht="12.75">
      <c r="A59" s="32"/>
      <c r="B59" s="33">
        <v>16</v>
      </c>
      <c r="C59" s="34">
        <v>4</v>
      </c>
      <c r="D59" s="34">
        <v>2</v>
      </c>
      <c r="E59" s="34" t="s">
        <v>43</v>
      </c>
      <c r="F59" s="34" t="s">
        <v>40</v>
      </c>
      <c r="G59" s="34" t="s">
        <v>51</v>
      </c>
      <c r="H59" s="35">
        <v>-710</v>
      </c>
      <c r="I59" s="34">
        <v>2</v>
      </c>
      <c r="J59" s="34">
        <v>2</v>
      </c>
    </row>
    <row r="60" spans="1:10" ht="12.75">
      <c r="A60" s="32"/>
      <c r="B60" s="33">
        <v>17</v>
      </c>
      <c r="C60" s="34">
        <v>5</v>
      </c>
      <c r="D60" s="34">
        <v>3</v>
      </c>
      <c r="E60" s="34" t="s">
        <v>57</v>
      </c>
      <c r="F60" s="34" t="s">
        <v>29</v>
      </c>
      <c r="G60" s="34" t="s">
        <v>35</v>
      </c>
      <c r="H60" s="35">
        <v>140</v>
      </c>
      <c r="I60" s="34">
        <v>3</v>
      </c>
      <c r="J60" s="34">
        <v>1</v>
      </c>
    </row>
    <row r="61" spans="1:10" ht="12.75">
      <c r="A61" s="32"/>
      <c r="B61" s="33">
        <v>17</v>
      </c>
      <c r="C61" s="34">
        <v>1</v>
      </c>
      <c r="D61" s="34">
        <v>6</v>
      </c>
      <c r="E61" s="34" t="s">
        <v>57</v>
      </c>
      <c r="F61" s="34" t="s">
        <v>29</v>
      </c>
      <c r="G61" s="34" t="s">
        <v>35</v>
      </c>
      <c r="H61" s="35">
        <v>140</v>
      </c>
      <c r="I61" s="34">
        <v>3</v>
      </c>
      <c r="J61" s="34">
        <v>1</v>
      </c>
    </row>
    <row r="62" spans="1:10" ht="12.75">
      <c r="A62" s="32"/>
      <c r="B62" s="33">
        <v>17</v>
      </c>
      <c r="C62" s="34">
        <v>7</v>
      </c>
      <c r="D62" s="34">
        <v>4</v>
      </c>
      <c r="E62" s="34" t="s">
        <v>58</v>
      </c>
      <c r="F62" s="34" t="s">
        <v>37</v>
      </c>
      <c r="G62" s="34" t="s">
        <v>50</v>
      </c>
      <c r="H62" s="35">
        <v>100</v>
      </c>
      <c r="I62" s="34">
        <v>0</v>
      </c>
      <c r="J62" s="34">
        <v>4</v>
      </c>
    </row>
    <row r="63" spans="1:10" ht="12.75">
      <c r="A63" s="32"/>
      <c r="B63" s="33">
        <v>18</v>
      </c>
      <c r="C63" s="34">
        <v>7</v>
      </c>
      <c r="D63" s="34">
        <v>4</v>
      </c>
      <c r="E63" s="34" t="s">
        <v>45</v>
      </c>
      <c r="F63" s="34" t="s">
        <v>32</v>
      </c>
      <c r="G63" s="34" t="s">
        <v>35</v>
      </c>
      <c r="H63" s="35">
        <v>600</v>
      </c>
      <c r="I63" s="34">
        <v>4</v>
      </c>
      <c r="J63" s="34">
        <v>0</v>
      </c>
    </row>
    <row r="64" spans="1:10" ht="12.75">
      <c r="A64" s="32"/>
      <c r="B64" s="33">
        <v>18</v>
      </c>
      <c r="C64" s="34">
        <v>1</v>
      </c>
      <c r="D64" s="34">
        <v>6</v>
      </c>
      <c r="E64" s="34" t="s">
        <v>28</v>
      </c>
      <c r="F64" s="34" t="s">
        <v>29</v>
      </c>
      <c r="G64" s="34" t="s">
        <v>35</v>
      </c>
      <c r="H64" s="35">
        <v>120</v>
      </c>
      <c r="I64" s="34">
        <v>2</v>
      </c>
      <c r="J64" s="34">
        <v>2</v>
      </c>
    </row>
    <row r="65" spans="1:10" ht="12.75">
      <c r="A65" s="32"/>
      <c r="B65" s="33">
        <v>18</v>
      </c>
      <c r="C65" s="34">
        <v>5</v>
      </c>
      <c r="D65" s="34">
        <v>3</v>
      </c>
      <c r="E65" s="34" t="s">
        <v>31</v>
      </c>
      <c r="F65" s="34" t="s">
        <v>29</v>
      </c>
      <c r="G65" s="34" t="s">
        <v>35</v>
      </c>
      <c r="H65" s="35">
        <v>90</v>
      </c>
      <c r="I65" s="34">
        <v>0</v>
      </c>
      <c r="J65" s="34">
        <v>4</v>
      </c>
    </row>
    <row r="66" spans="1:10" ht="12.75">
      <c r="A66" s="32"/>
      <c r="B66" s="33">
        <v>19</v>
      </c>
      <c r="C66" s="34">
        <v>5</v>
      </c>
      <c r="D66" s="34">
        <v>3</v>
      </c>
      <c r="E66" s="34" t="s">
        <v>54</v>
      </c>
      <c r="F66" s="34" t="s">
        <v>37</v>
      </c>
      <c r="G66" s="34" t="s">
        <v>35</v>
      </c>
      <c r="H66" s="35">
        <v>-110</v>
      </c>
      <c r="I66" s="34">
        <v>2</v>
      </c>
      <c r="J66" s="34">
        <v>2</v>
      </c>
    </row>
    <row r="67" spans="1:10" ht="12.75">
      <c r="A67" s="32"/>
      <c r="B67" s="33">
        <v>19</v>
      </c>
      <c r="C67" s="34">
        <v>7</v>
      </c>
      <c r="D67" s="34">
        <v>4</v>
      </c>
      <c r="E67" s="34" t="s">
        <v>47</v>
      </c>
      <c r="F67" s="34" t="s">
        <v>40</v>
      </c>
      <c r="G67" s="34" t="s">
        <v>35</v>
      </c>
      <c r="H67" s="35">
        <v>-110</v>
      </c>
      <c r="I67" s="34">
        <v>2</v>
      </c>
      <c r="J67" s="34">
        <v>2</v>
      </c>
    </row>
    <row r="68" spans="1:10" ht="12.75">
      <c r="A68" s="32"/>
      <c r="B68" s="33">
        <v>19</v>
      </c>
      <c r="C68" s="34">
        <v>1</v>
      </c>
      <c r="D68" s="34">
        <v>6</v>
      </c>
      <c r="E68" s="34" t="s">
        <v>59</v>
      </c>
      <c r="F68" s="34" t="s">
        <v>37</v>
      </c>
      <c r="G68" s="34" t="s">
        <v>30</v>
      </c>
      <c r="H68" s="35">
        <v>-110</v>
      </c>
      <c r="I68" s="34">
        <v>2</v>
      </c>
      <c r="J68" s="34">
        <v>2</v>
      </c>
    </row>
    <row r="69" spans="1:10" ht="12.75">
      <c r="A69" s="32"/>
      <c r="B69" s="33">
        <v>20</v>
      </c>
      <c r="C69" s="34">
        <v>1</v>
      </c>
      <c r="D69" s="34">
        <v>6</v>
      </c>
      <c r="E69" s="34" t="s">
        <v>54</v>
      </c>
      <c r="F69" s="34" t="s">
        <v>29</v>
      </c>
      <c r="G69" s="34" t="s">
        <v>35</v>
      </c>
      <c r="H69" s="35">
        <v>110</v>
      </c>
      <c r="I69" s="34">
        <v>4</v>
      </c>
      <c r="J69" s="34">
        <v>0</v>
      </c>
    </row>
    <row r="70" spans="1:10" ht="12.75">
      <c r="A70" s="32"/>
      <c r="B70" s="33">
        <v>20</v>
      </c>
      <c r="C70" s="34">
        <v>5</v>
      </c>
      <c r="D70" s="34">
        <v>3</v>
      </c>
      <c r="E70" s="34" t="s">
        <v>54</v>
      </c>
      <c r="F70" s="34" t="s">
        <v>29</v>
      </c>
      <c r="G70" s="34" t="s">
        <v>33</v>
      </c>
      <c r="H70" s="35">
        <v>-100</v>
      </c>
      <c r="I70" s="34">
        <v>1</v>
      </c>
      <c r="J70" s="34">
        <v>3</v>
      </c>
    </row>
    <row r="71" spans="1:10" ht="12.75">
      <c r="A71" s="32"/>
      <c r="B71" s="33">
        <v>20</v>
      </c>
      <c r="C71" s="34">
        <v>7</v>
      </c>
      <c r="D71" s="34">
        <v>4</v>
      </c>
      <c r="E71" s="34" t="s">
        <v>57</v>
      </c>
      <c r="F71" s="34" t="s">
        <v>29</v>
      </c>
      <c r="G71" s="34" t="s">
        <v>33</v>
      </c>
      <c r="H71" s="35">
        <v>-100</v>
      </c>
      <c r="I71" s="34">
        <v>1</v>
      </c>
      <c r="J71" s="34">
        <v>3</v>
      </c>
    </row>
    <row r="72" spans="1:10" ht="12.75">
      <c r="A72" s="32"/>
      <c r="B72" s="33">
        <v>21</v>
      </c>
      <c r="C72" s="34">
        <v>1</v>
      </c>
      <c r="D72" s="34">
        <v>7</v>
      </c>
      <c r="E72" s="34" t="s">
        <v>60</v>
      </c>
      <c r="F72" s="34" t="s">
        <v>29</v>
      </c>
      <c r="G72" s="34" t="s">
        <v>35</v>
      </c>
      <c r="H72" s="35">
        <v>750</v>
      </c>
      <c r="I72" s="34">
        <v>4</v>
      </c>
      <c r="J72" s="34">
        <v>0</v>
      </c>
    </row>
    <row r="73" spans="1:10" ht="12.75">
      <c r="A73" s="32"/>
      <c r="B73" s="33">
        <v>21</v>
      </c>
      <c r="C73" s="34">
        <v>2</v>
      </c>
      <c r="D73" s="34">
        <v>3</v>
      </c>
      <c r="E73" s="34" t="s">
        <v>61</v>
      </c>
      <c r="F73" s="34" t="s">
        <v>32</v>
      </c>
      <c r="G73" s="34" t="s">
        <v>35</v>
      </c>
      <c r="H73" s="35">
        <v>650</v>
      </c>
      <c r="I73" s="34">
        <v>2</v>
      </c>
      <c r="J73" s="34">
        <v>2</v>
      </c>
    </row>
    <row r="74" spans="1:10" ht="12.75">
      <c r="A74" s="32"/>
      <c r="B74" s="33">
        <v>21</v>
      </c>
      <c r="C74" s="34">
        <v>6</v>
      </c>
      <c r="D74" s="34">
        <v>4</v>
      </c>
      <c r="E74" s="34" t="s">
        <v>42</v>
      </c>
      <c r="F74" s="34" t="s">
        <v>32</v>
      </c>
      <c r="G74" s="34" t="s">
        <v>35</v>
      </c>
      <c r="H74" s="35">
        <v>620</v>
      </c>
      <c r="I74" s="34">
        <v>0</v>
      </c>
      <c r="J74" s="34">
        <v>4</v>
      </c>
    </row>
    <row r="75" spans="1:10" ht="12.75">
      <c r="A75" s="32"/>
      <c r="B75" s="33">
        <v>22</v>
      </c>
      <c r="C75" s="34">
        <v>6</v>
      </c>
      <c r="D75" s="34">
        <v>4</v>
      </c>
      <c r="E75" s="34" t="s">
        <v>62</v>
      </c>
      <c r="F75" s="34" t="s">
        <v>40</v>
      </c>
      <c r="G75" s="34" t="s">
        <v>50</v>
      </c>
      <c r="H75" s="35">
        <v>500</v>
      </c>
      <c r="I75" s="34">
        <v>4</v>
      </c>
      <c r="J75" s="34">
        <v>0</v>
      </c>
    </row>
    <row r="76" spans="1:10" ht="12.75">
      <c r="A76" s="32"/>
      <c r="B76" s="33">
        <v>22</v>
      </c>
      <c r="C76" s="34">
        <v>2</v>
      </c>
      <c r="D76" s="34">
        <v>3</v>
      </c>
      <c r="E76" s="34" t="s">
        <v>31</v>
      </c>
      <c r="F76" s="34" t="s">
        <v>32</v>
      </c>
      <c r="G76" s="34" t="s">
        <v>50</v>
      </c>
      <c r="H76" s="35">
        <v>-100</v>
      </c>
      <c r="I76" s="34">
        <v>2</v>
      </c>
      <c r="J76" s="34">
        <v>2</v>
      </c>
    </row>
    <row r="77" spans="1:10" ht="12.75">
      <c r="A77" s="32"/>
      <c r="B77" s="33">
        <v>22</v>
      </c>
      <c r="C77" s="34">
        <v>1</v>
      </c>
      <c r="D77" s="34">
        <v>7</v>
      </c>
      <c r="E77" s="34" t="s">
        <v>59</v>
      </c>
      <c r="F77" s="34" t="s">
        <v>40</v>
      </c>
      <c r="G77" s="34" t="s">
        <v>30</v>
      </c>
      <c r="H77" s="35">
        <v>-110</v>
      </c>
      <c r="I77" s="34">
        <v>0</v>
      </c>
      <c r="J77" s="34">
        <v>4</v>
      </c>
    </row>
    <row r="78" spans="1:10" ht="12.75">
      <c r="A78" s="32"/>
      <c r="B78" s="33">
        <v>23</v>
      </c>
      <c r="C78" s="34">
        <v>6</v>
      </c>
      <c r="D78" s="34">
        <v>4</v>
      </c>
      <c r="E78" s="34" t="s">
        <v>57</v>
      </c>
      <c r="F78" s="34" t="s">
        <v>32</v>
      </c>
      <c r="G78" s="34" t="s">
        <v>33</v>
      </c>
      <c r="H78" s="35">
        <v>-100</v>
      </c>
      <c r="I78" s="34">
        <v>4</v>
      </c>
      <c r="J78" s="34">
        <v>0</v>
      </c>
    </row>
    <row r="79" spans="1:10" ht="12.75">
      <c r="A79" s="32"/>
      <c r="B79" s="33">
        <v>23</v>
      </c>
      <c r="C79" s="34">
        <v>1</v>
      </c>
      <c r="D79" s="34">
        <v>7</v>
      </c>
      <c r="E79" s="34" t="s">
        <v>34</v>
      </c>
      <c r="F79" s="34" t="s">
        <v>37</v>
      </c>
      <c r="G79" s="34" t="s">
        <v>35</v>
      </c>
      <c r="H79" s="35">
        <v>-110</v>
      </c>
      <c r="I79" s="34">
        <v>2</v>
      </c>
      <c r="J79" s="34">
        <v>2</v>
      </c>
    </row>
    <row r="80" spans="1:10" ht="12.75">
      <c r="A80" s="32"/>
      <c r="B80" s="33">
        <v>23</v>
      </c>
      <c r="C80" s="34">
        <v>2</v>
      </c>
      <c r="D80" s="34">
        <v>3</v>
      </c>
      <c r="E80" s="34" t="s">
        <v>31</v>
      </c>
      <c r="F80" s="34" t="s">
        <v>40</v>
      </c>
      <c r="G80" s="34" t="s">
        <v>30</v>
      </c>
      <c r="H80" s="35">
        <v>-120</v>
      </c>
      <c r="I80" s="34">
        <v>0</v>
      </c>
      <c r="J80" s="34">
        <v>4</v>
      </c>
    </row>
    <row r="81" spans="1:10" ht="12.75">
      <c r="A81" s="32"/>
      <c r="B81" s="33">
        <v>24</v>
      </c>
      <c r="C81" s="34">
        <v>2</v>
      </c>
      <c r="D81" s="34">
        <v>3</v>
      </c>
      <c r="E81" s="34" t="s">
        <v>45</v>
      </c>
      <c r="F81" s="34" t="s">
        <v>37</v>
      </c>
      <c r="G81" s="34" t="s">
        <v>50</v>
      </c>
      <c r="H81" s="35">
        <v>100</v>
      </c>
      <c r="I81" s="34">
        <v>4</v>
      </c>
      <c r="J81" s="34">
        <v>0</v>
      </c>
    </row>
    <row r="82" spans="1:10" ht="12.75">
      <c r="A82" s="32"/>
      <c r="B82" s="33">
        <v>24</v>
      </c>
      <c r="C82" s="34">
        <v>1</v>
      </c>
      <c r="D82" s="34">
        <v>7</v>
      </c>
      <c r="E82" s="34" t="s">
        <v>63</v>
      </c>
      <c r="F82" s="34" t="s">
        <v>37</v>
      </c>
      <c r="G82" s="34" t="s">
        <v>33</v>
      </c>
      <c r="H82" s="35">
        <v>50</v>
      </c>
      <c r="I82" s="34">
        <v>2</v>
      </c>
      <c r="J82" s="34">
        <v>2</v>
      </c>
    </row>
    <row r="83" spans="1:10" ht="12.75">
      <c r="A83" s="32"/>
      <c r="B83" s="33">
        <v>24</v>
      </c>
      <c r="C83" s="34">
        <v>6</v>
      </c>
      <c r="D83" s="34">
        <v>4</v>
      </c>
      <c r="E83" s="34" t="s">
        <v>28</v>
      </c>
      <c r="F83" s="34" t="s">
        <v>40</v>
      </c>
      <c r="G83" s="34" t="s">
        <v>30</v>
      </c>
      <c r="H83" s="35">
        <v>-150</v>
      </c>
      <c r="I83" s="34">
        <v>0</v>
      </c>
      <c r="J83" s="34">
        <v>4</v>
      </c>
    </row>
    <row r="84" spans="1:10" ht="12.75">
      <c r="A84" s="32"/>
      <c r="B84" s="33">
        <v>25</v>
      </c>
      <c r="C84" s="34">
        <v>7</v>
      </c>
      <c r="D84" s="34">
        <v>5</v>
      </c>
      <c r="E84" s="34" t="s">
        <v>64</v>
      </c>
      <c r="F84" s="34" t="s">
        <v>29</v>
      </c>
      <c r="G84" s="34" t="s">
        <v>35</v>
      </c>
      <c r="H84" s="35">
        <v>470</v>
      </c>
      <c r="I84" s="34">
        <v>4</v>
      </c>
      <c r="J84" s="34">
        <v>0</v>
      </c>
    </row>
    <row r="85" spans="1:10" ht="12.75">
      <c r="A85" s="32"/>
      <c r="B85" s="33">
        <v>25</v>
      </c>
      <c r="C85" s="34">
        <v>3</v>
      </c>
      <c r="D85" s="34">
        <v>4</v>
      </c>
      <c r="E85" s="34" t="s">
        <v>57</v>
      </c>
      <c r="F85" s="34" t="s">
        <v>29</v>
      </c>
      <c r="G85" s="34" t="s">
        <v>33</v>
      </c>
      <c r="H85" s="35">
        <v>-50</v>
      </c>
      <c r="I85" s="34">
        <v>1</v>
      </c>
      <c r="J85" s="34">
        <v>3</v>
      </c>
    </row>
    <row r="86" spans="1:10" ht="12.75">
      <c r="A86" s="32"/>
      <c r="B86" s="33">
        <v>25</v>
      </c>
      <c r="C86" s="34">
        <v>2</v>
      </c>
      <c r="D86" s="34">
        <v>6</v>
      </c>
      <c r="E86" s="34" t="s">
        <v>57</v>
      </c>
      <c r="F86" s="34" t="s">
        <v>29</v>
      </c>
      <c r="G86" s="34" t="s">
        <v>33</v>
      </c>
      <c r="H86" s="35">
        <v>-50</v>
      </c>
      <c r="I86" s="34">
        <v>1</v>
      </c>
      <c r="J86" s="34">
        <v>3</v>
      </c>
    </row>
    <row r="87" spans="1:10" ht="12.75">
      <c r="A87" s="32"/>
      <c r="B87" s="33">
        <v>26</v>
      </c>
      <c r="C87" s="34">
        <v>7</v>
      </c>
      <c r="D87" s="34">
        <v>5</v>
      </c>
      <c r="E87" s="34" t="s">
        <v>63</v>
      </c>
      <c r="F87" s="34" t="s">
        <v>29</v>
      </c>
      <c r="G87" s="34" t="s">
        <v>30</v>
      </c>
      <c r="H87" s="35">
        <v>110</v>
      </c>
      <c r="I87" s="34">
        <v>4</v>
      </c>
      <c r="J87" s="34">
        <v>0</v>
      </c>
    </row>
    <row r="88" spans="1:10" ht="12.75">
      <c r="A88" s="32"/>
      <c r="B88" s="33">
        <v>26</v>
      </c>
      <c r="C88" s="34">
        <v>3</v>
      </c>
      <c r="D88" s="34">
        <v>4</v>
      </c>
      <c r="E88" s="34" t="s">
        <v>31</v>
      </c>
      <c r="F88" s="34" t="s">
        <v>40</v>
      </c>
      <c r="G88" s="34" t="s">
        <v>33</v>
      </c>
      <c r="H88" s="35">
        <v>100</v>
      </c>
      <c r="I88" s="34">
        <v>2</v>
      </c>
      <c r="J88" s="34">
        <v>2</v>
      </c>
    </row>
    <row r="89" spans="1:10" ht="12.75">
      <c r="A89" s="32"/>
      <c r="B89" s="33">
        <v>26</v>
      </c>
      <c r="C89" s="34">
        <v>2</v>
      </c>
      <c r="D89" s="34">
        <v>6</v>
      </c>
      <c r="E89" s="34" t="s">
        <v>47</v>
      </c>
      <c r="F89" s="34" t="s">
        <v>37</v>
      </c>
      <c r="G89" s="34" t="s">
        <v>35</v>
      </c>
      <c r="H89" s="35">
        <v>-110</v>
      </c>
      <c r="I89" s="34">
        <v>0</v>
      </c>
      <c r="J89" s="34">
        <v>4</v>
      </c>
    </row>
    <row r="90" spans="1:10" ht="12.75">
      <c r="A90" s="32"/>
      <c r="B90" s="33">
        <v>27</v>
      </c>
      <c r="C90" s="34">
        <v>3</v>
      </c>
      <c r="D90" s="34">
        <v>4</v>
      </c>
      <c r="E90" s="34" t="s">
        <v>45</v>
      </c>
      <c r="F90" s="34" t="s">
        <v>40</v>
      </c>
      <c r="G90" s="34" t="s">
        <v>33</v>
      </c>
      <c r="H90" s="35">
        <v>50</v>
      </c>
      <c r="I90" s="34">
        <v>4</v>
      </c>
      <c r="J90" s="34">
        <v>0</v>
      </c>
    </row>
    <row r="91" spans="1:10" ht="12.75">
      <c r="A91" s="32"/>
      <c r="B91" s="33">
        <v>27</v>
      </c>
      <c r="C91" s="34">
        <v>7</v>
      </c>
      <c r="D91" s="34">
        <v>5</v>
      </c>
      <c r="E91" s="34" t="s">
        <v>54</v>
      </c>
      <c r="F91" s="34" t="s">
        <v>37</v>
      </c>
      <c r="G91" s="34" t="s">
        <v>35</v>
      </c>
      <c r="H91" s="35">
        <v>-110</v>
      </c>
      <c r="I91" s="34">
        <v>2</v>
      </c>
      <c r="J91" s="34">
        <v>2</v>
      </c>
    </row>
    <row r="92" spans="1:10" ht="12.75">
      <c r="A92" s="32"/>
      <c r="B92" s="33">
        <v>27</v>
      </c>
      <c r="C92" s="34">
        <v>2</v>
      </c>
      <c r="D92" s="34">
        <v>6</v>
      </c>
      <c r="E92" s="34" t="s">
        <v>57</v>
      </c>
      <c r="F92" s="34" t="s">
        <v>37</v>
      </c>
      <c r="G92" s="34" t="s">
        <v>30</v>
      </c>
      <c r="H92" s="35">
        <v>-170</v>
      </c>
      <c r="I92" s="34">
        <v>0</v>
      </c>
      <c r="J92" s="34">
        <v>4</v>
      </c>
    </row>
    <row r="93" spans="1:10" ht="12.75">
      <c r="A93" s="32"/>
      <c r="B93" s="33">
        <v>28</v>
      </c>
      <c r="C93" s="34">
        <v>3</v>
      </c>
      <c r="D93" s="34">
        <v>4</v>
      </c>
      <c r="E93" s="34" t="s">
        <v>45</v>
      </c>
      <c r="F93" s="34" t="s">
        <v>37</v>
      </c>
      <c r="G93" s="34" t="s">
        <v>50</v>
      </c>
      <c r="H93" s="35">
        <v>100</v>
      </c>
      <c r="I93" s="34">
        <v>4</v>
      </c>
      <c r="J93" s="34">
        <v>0</v>
      </c>
    </row>
    <row r="94" spans="1:10" ht="12.75">
      <c r="A94" s="32"/>
      <c r="B94" s="33">
        <v>28</v>
      </c>
      <c r="C94" s="34">
        <v>7</v>
      </c>
      <c r="D94" s="34">
        <v>5</v>
      </c>
      <c r="E94" s="34" t="s">
        <v>45</v>
      </c>
      <c r="F94" s="34" t="s">
        <v>37</v>
      </c>
      <c r="G94" s="34" t="s">
        <v>33</v>
      </c>
      <c r="H94" s="35">
        <v>50</v>
      </c>
      <c r="I94" s="34">
        <v>2</v>
      </c>
      <c r="J94" s="34">
        <v>2</v>
      </c>
    </row>
    <row r="95" spans="1:10" ht="12.75">
      <c r="A95" s="32"/>
      <c r="B95" s="33">
        <v>28</v>
      </c>
      <c r="C95" s="34">
        <v>2</v>
      </c>
      <c r="D95" s="34">
        <v>6</v>
      </c>
      <c r="E95" s="34" t="s">
        <v>45</v>
      </c>
      <c r="F95" s="34" t="s">
        <v>37</v>
      </c>
      <c r="G95" s="34" t="s">
        <v>51</v>
      </c>
      <c r="H95" s="35">
        <v>-460</v>
      </c>
      <c r="I95" s="34">
        <v>0</v>
      </c>
      <c r="J95" s="34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BKHerold</cp:lastModifiedBy>
  <dcterms:created xsi:type="dcterms:W3CDTF">1997-01-24T11:07:25Z</dcterms:created>
  <dcterms:modified xsi:type="dcterms:W3CDTF">2018-02-16T05:25:17Z</dcterms:modified>
  <cp:category/>
  <cp:version/>
  <cp:contentType/>
  <cp:contentStatus/>
</cp:coreProperties>
</file>